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3"/>
  </bookViews>
  <sheets>
    <sheet name="一片区检测费" sheetId="2" r:id="rId1"/>
    <sheet name="二片区检测费" sheetId="4" r:id="rId2"/>
    <sheet name="三片区检测费" sheetId="5" r:id="rId3"/>
    <sheet name="四片区检测费" sheetId="6" r:id="rId4"/>
    <sheet name="挡墙清单" sheetId="7" r:id="rId5"/>
    <sheet name="巡检费表" sheetId="8" r:id="rId6"/>
    <sheet name="检测汇总表" sheetId="13" r:id="rId7"/>
    <sheet name="Sheet2" sheetId="3" r:id="rId8"/>
  </sheets>
  <definedNames>
    <definedName name="_xlnm._FilterDatabase" localSheetId="0" hidden="1">一片区检测费!$A$2:$H$195</definedName>
    <definedName name="_xlnm._FilterDatabase" localSheetId="1" hidden="1">二片区检测费!$A$2:$H$223</definedName>
    <definedName name="_xlnm._FilterDatabase" localSheetId="2" hidden="1">三片区检测费!$A$2:$H$152</definedName>
    <definedName name="_xlnm._FilterDatabase" localSheetId="3" hidden="1">四片区检测费!$A$2:$H$159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</authors>
  <commentList>
    <comment ref="D8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主桥280，A匝527.442，B匝123.352，C匝134.67，D匝218.323</t>
        </r>
      </text>
    </comment>
    <comment ref="D68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主道46.8，梯坡道56.19</t>
        </r>
      </text>
    </comment>
    <comment ref="D101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东幅长29.654~33.578
中幅长17.987~21.849
西幅长13.89~16</t>
        </r>
      </text>
    </comment>
  </commentList>
</comments>
</file>

<file path=xl/comments2.xml><?xml version="1.0" encoding="utf-8"?>
<comments xmlns="http://schemas.openxmlformats.org/spreadsheetml/2006/main">
  <authors>
    <author>Lenovo</author>
  </authors>
  <commentList>
    <comment ref="D52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左435m;右363m</t>
        </r>
      </text>
    </comment>
    <comment ref="D5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左285m;右296m</t>
        </r>
      </text>
    </comment>
    <comment ref="D6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主道42.2，梯坡道198.33</t>
        </r>
      </text>
    </comment>
    <comment ref="D114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左411;右400</t>
        </r>
      </text>
    </comment>
    <comment ref="D118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1#北洞740.2；1#南洞740；2#北洞883.4；2#南洞788；</t>
        </r>
      </text>
    </comment>
    <comment ref="D120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主桥162，梯道19.78+20.91</t>
        </r>
      </text>
    </comment>
    <comment ref="D121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主桥59.5，梯道57.05+56.29</t>
        </r>
      </text>
    </comment>
    <comment ref="D122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主桥58.45，梯道36+37.6</t>
        </r>
      </text>
    </comment>
    <comment ref="D12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主桥57.6，梯道58.61+57.45</t>
        </r>
      </text>
    </comment>
    <comment ref="D128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主道56.8，梯坡道280.57</t>
        </r>
      </text>
    </comment>
    <comment ref="D129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主道56.8，坡道287.01</t>
        </r>
      </text>
    </comment>
    <comment ref="D130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主道54.5，坡道146.25</t>
        </r>
      </text>
    </comment>
    <comment ref="D131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主道55，坡道143.45</t>
        </r>
      </text>
    </comment>
    <comment ref="D13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主道53.2，梯坡道66.3</t>
        </r>
      </text>
    </comment>
    <comment ref="D134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主道50.7，梯坡道65.4</t>
        </r>
      </text>
    </comment>
    <comment ref="D13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主道50.2，梯坡道65.1</t>
        </r>
      </text>
    </comment>
    <comment ref="D197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旧桥21.6；拓宽段26</t>
        </r>
      </text>
    </comment>
  </commentList>
</comments>
</file>

<file path=xl/comments3.xml><?xml version="1.0" encoding="utf-8"?>
<comments xmlns="http://schemas.openxmlformats.org/spreadsheetml/2006/main">
  <authors>
    <author>Lenovo</author>
  </authors>
  <commentList>
    <comment ref="D51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主道66.5，梯坡道157.1</t>
        </r>
      </text>
    </comment>
    <comment ref="D54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主道66.5，梯坡道157.1</t>
        </r>
      </text>
    </comment>
    <comment ref="D60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主道67.825，梯坡道83.2</t>
        </r>
      </text>
    </comment>
    <comment ref="D68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左幅184.5；右幅35</t>
        </r>
      </text>
    </comment>
    <comment ref="D74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主桥65.2；梯坡道76</t>
        </r>
      </text>
    </comment>
    <comment ref="D7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主桥114.4；梯坡道106</t>
        </r>
      </text>
    </comment>
    <comment ref="D8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主桥51.6；梯坡道4×15.7</t>
        </r>
      </text>
    </comment>
    <comment ref="D87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主通道34m;梯道64.5m</t>
        </r>
      </text>
    </comment>
    <comment ref="D88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主通道34m;梯道64.5m</t>
        </r>
      </text>
    </comment>
    <comment ref="D11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（
主线：1248m
A匝道：208m
B匝道：422m
C匝道：411m
D匝道：819m
F匝道：150m
左跨线：261m
右跨线：291m）</t>
        </r>
      </text>
    </comment>
  </commentList>
</comments>
</file>

<file path=xl/comments4.xml><?xml version="1.0" encoding="utf-8"?>
<comments xmlns="http://schemas.openxmlformats.org/spreadsheetml/2006/main">
  <authors>
    <author>Lenovo</author>
  </authors>
  <commentList>
    <comment ref="D59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主桥39.25，梯道21.46+21.96</t>
        </r>
      </text>
    </comment>
    <comment ref="D6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主道44.42，梯坡道109.9</t>
        </r>
      </text>
    </comment>
    <comment ref="D66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主桥53.4，梯道56.04+55.54</t>
        </r>
      </text>
    </comment>
    <comment ref="D67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主桥53.4，梯道55.54+56.54</t>
        </r>
      </text>
    </comment>
    <comment ref="D68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主桥53.4，梯道55.04+57.04</t>
        </r>
      </text>
    </comment>
    <comment ref="D69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主桥45.404，梯道57.04+56.54</t>
        </r>
      </text>
    </comment>
    <comment ref="D70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主通道116.639，坡道49</t>
        </r>
      </text>
    </comment>
    <comment ref="D89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主通道56.412；坡道121.301+115.526</t>
        </r>
      </text>
    </comment>
    <comment ref="D90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主通道65.8；坡道105.5+124.5</t>
        </r>
      </text>
    </comment>
  </commentList>
</comments>
</file>

<file path=xl/sharedStrings.xml><?xml version="1.0" encoding="utf-8"?>
<sst xmlns="http://schemas.openxmlformats.org/spreadsheetml/2006/main" count="2815" uniqueCount="1189">
  <si>
    <t>鼓台片区定期检测桥梁</t>
  </si>
  <si>
    <t>序号</t>
  </si>
  <si>
    <t>桥梁名称</t>
  </si>
  <si>
    <t>主结构类型</t>
  </si>
  <si>
    <t>桥梁总长(m)</t>
  </si>
  <si>
    <t>桥梁宽度(m)</t>
  </si>
  <si>
    <t>检测内容</t>
  </si>
  <si>
    <t>费用</t>
  </si>
  <si>
    <t>备注</t>
  </si>
  <si>
    <t>解放大桥</t>
  </si>
  <si>
    <t>主桥:中承式钢管混凝土吊杆拱桥
江南桥:简支钢梁</t>
  </si>
  <si>
    <t>428米
(主桥:324米
江南桥:104米)</t>
  </si>
  <si>
    <t>14米</t>
  </si>
  <si>
    <t>外观检查（含吊杆、钢管拱等）、无损检测、吊杆索力</t>
  </si>
  <si>
    <t>含江南桥；
吊杆104根</t>
  </si>
  <si>
    <t>闽江二桥</t>
  </si>
  <si>
    <t>主桥:预应力砼变截面连续箱梁
引桥:钢筋砼板梁</t>
  </si>
  <si>
    <t>421米
(主桥:322米
北引桥:48米
南引桥:51米)</t>
  </si>
  <si>
    <t>31米</t>
  </si>
  <si>
    <t>外观检查、无损检测</t>
  </si>
  <si>
    <t>含引桥</t>
  </si>
  <si>
    <t>闽江四桥（三县洲大桥）</t>
  </si>
  <si>
    <t>主桥:独塔单面不对称斜拉索桥
北引桥:预应力砼箱梁
南引桥:预应力砼T梁</t>
  </si>
  <si>
    <t>843米
(主桥:417米
北引桥:266米
南引桥:160米)</t>
  </si>
  <si>
    <t>30米</t>
  </si>
  <si>
    <t>外观检查、无损检测、支座保养、辅助费用(脚手架、检测车、交通布控等)</t>
  </si>
  <si>
    <t>含引桥,不含南桥头立交桥；
斜拉索116根</t>
  </si>
  <si>
    <t>魁浦大桥</t>
  </si>
  <si>
    <t>主桥:双塔双索面钢-砼混合斜拉桥
南、北引桥:预应力砼箱梁</t>
  </si>
  <si>
    <t>1115.17米
(主桥:510米
南引桥:450米
北引桥:155.17米
)</t>
  </si>
  <si>
    <t>33.5米</t>
  </si>
  <si>
    <t>外观检查（含塔、斜拉索等）、无损检测、索力检测</t>
  </si>
  <si>
    <t>含引桥，不含互通</t>
  </si>
  <si>
    <t>屏东河七桥</t>
  </si>
  <si>
    <t>梁式桥</t>
  </si>
  <si>
    <t>外观检查、无损检测、支座保养、水下结构检查、辅助费用(脚手架、检测车、交通布控等)</t>
  </si>
  <si>
    <t>二环五四路口立交桥(思儿亭立交桥)</t>
  </si>
  <si>
    <t>主桥16.5，A匝15.5~16，B、C、D匝8</t>
  </si>
  <si>
    <t>华林河一桥</t>
  </si>
  <si>
    <t>大庆河-乌山西路-桥</t>
  </si>
  <si>
    <t>新西河八桥</t>
  </si>
  <si>
    <t>新西河四桥</t>
  </si>
  <si>
    <t>五四河三桥</t>
  </si>
  <si>
    <t>旧树兜河二桥</t>
  </si>
  <si>
    <t>湖前河十九桥</t>
  </si>
  <si>
    <t>树兜河一桥</t>
  </si>
  <si>
    <t>西二环－福飞路高架桥(龙腰高架桥)</t>
  </si>
  <si>
    <t>福飞路下穿通道(栏杆)</t>
  </si>
  <si>
    <t>栏杆</t>
  </si>
  <si>
    <t>白马河十三桥乌山西路道路立交桥白马河桥</t>
  </si>
  <si>
    <t>六一路东西河桥</t>
  </si>
  <si>
    <t>古仙桥</t>
  </si>
  <si>
    <t>陆庄河四桥</t>
  </si>
  <si>
    <t>乌山立交桥</t>
  </si>
  <si>
    <t>8～8.5</t>
  </si>
  <si>
    <t>芳华桥（桂芳桥）</t>
  </si>
  <si>
    <t>白马路东西河桥</t>
  </si>
  <si>
    <t>拱式桥</t>
  </si>
  <si>
    <t>常规定检、支座保养、辅助费用(脚手架、检测车、交通布控等)</t>
  </si>
  <si>
    <t>安泰支河-杨桥东路-桥</t>
  </si>
  <si>
    <t>西二环梅峰铜盘屏西高架桥</t>
  </si>
  <si>
    <t>白马河十三桥</t>
  </si>
  <si>
    <t>二环路斗池－乌山路口高架桥(黎明高架桥)</t>
  </si>
  <si>
    <t>高桥</t>
  </si>
  <si>
    <t>洗马桥</t>
  </si>
  <si>
    <t>琼东河二桥</t>
  </si>
  <si>
    <t>二环杨桥-西洪路高架桥(陆庄高架桥)</t>
  </si>
  <si>
    <t>湖前河十七桥</t>
  </si>
  <si>
    <t>铜盘河-二环路-桥</t>
  </si>
  <si>
    <t>中64.72,西40.1,东15.5</t>
  </si>
  <si>
    <t>白马河十八桥</t>
  </si>
  <si>
    <t>安泰河一桥</t>
  </si>
  <si>
    <t>二环路4#桥</t>
  </si>
  <si>
    <t>白马河十二桥</t>
  </si>
  <si>
    <t>31~35.68</t>
  </si>
  <si>
    <t>同德桥</t>
  </si>
  <si>
    <t>白马路人行道加宽桥</t>
  </si>
  <si>
    <t>白马河六桥</t>
  </si>
  <si>
    <t>达道河一桥</t>
  </si>
  <si>
    <t>三捷河三桥</t>
  </si>
  <si>
    <t>三捷河二桥</t>
  </si>
  <si>
    <t>白马河十桥</t>
  </si>
  <si>
    <t>新西河一桥</t>
  </si>
  <si>
    <t>521江滨大道-上游造船厂-桥</t>
  </si>
  <si>
    <t>三捷河一桥</t>
  </si>
  <si>
    <t>工业路东桥</t>
  </si>
  <si>
    <t>新同德桥</t>
  </si>
  <si>
    <t>新白马桥</t>
  </si>
  <si>
    <t>五孔闸桥</t>
  </si>
  <si>
    <t>九孔闸桥</t>
  </si>
  <si>
    <t>魁歧高架桥</t>
  </si>
  <si>
    <t>长乐南路一期（光明港桥）</t>
  </si>
  <si>
    <t>4光明港二支河-三桥北引道匝道-桥</t>
  </si>
  <si>
    <t>光明桥</t>
  </si>
  <si>
    <t>台江桥</t>
  </si>
  <si>
    <t>十四桥</t>
  </si>
  <si>
    <t>十二桥</t>
  </si>
  <si>
    <t>亚峰桥</t>
  </si>
  <si>
    <t>2光明港一支河-江滨大道-桥</t>
  </si>
  <si>
    <t>六孔闸桥</t>
  </si>
  <si>
    <t>磨溪闸桥</t>
  </si>
  <si>
    <t>江滨大道15+467.76桥</t>
  </si>
  <si>
    <t>三环路魁岐互通立交桥</t>
  </si>
  <si>
    <t>A\C\I:9;B\G:10.5</t>
  </si>
  <si>
    <t>北江滨凤湖路人行天桥</t>
  </si>
  <si>
    <t>主道3.82，梯坡道3.9</t>
  </si>
  <si>
    <t>观风亭路K0+248.784桥</t>
  </si>
  <si>
    <t>观风亭路K0+374桥</t>
  </si>
  <si>
    <t>琼东河-蛤埕路-桥</t>
  </si>
  <si>
    <t>25~30</t>
  </si>
  <si>
    <t>茶亭河-太平里路-桥</t>
  </si>
  <si>
    <t>茶亭河-太平二路-桥</t>
  </si>
  <si>
    <t>铜盘河一桥</t>
  </si>
  <si>
    <t>铜盘河二桥</t>
  </si>
  <si>
    <t>铜盘河三桥</t>
  </si>
  <si>
    <t>铜盘河四桥</t>
  </si>
  <si>
    <t>铜盘河五桥</t>
  </si>
  <si>
    <t>铜盘河六桥</t>
  </si>
  <si>
    <t>铜盘河七桥</t>
  </si>
  <si>
    <t>新港河-新港路-桥</t>
  </si>
  <si>
    <t>桥梁</t>
  </si>
  <si>
    <t>马尾大桥北接线立交</t>
  </si>
  <si>
    <t>立交桥</t>
  </si>
  <si>
    <t>主线左幅10~19.5；主线右幅10~13.75；A/B：12；C:8.5~10；D/F/H/J:8.5；E/I/Y/Z:10；G:8.5~12</t>
  </si>
  <si>
    <t>马尾大桥北接线仙芝路涵洞</t>
  </si>
  <si>
    <t>涵</t>
  </si>
  <si>
    <t>马尾大桥北接线FMZK0+294.33涵</t>
  </si>
  <si>
    <t>杨桥西出城高架桥</t>
  </si>
  <si>
    <t>高架桥</t>
  </si>
  <si>
    <t>杨桥西洪山小学人行天桥</t>
  </si>
  <si>
    <t>人行过街天桥</t>
  </si>
  <si>
    <t>主道4.8，梯坡道3.2</t>
  </si>
  <si>
    <t>杨桥西区水厂人行天桥</t>
  </si>
  <si>
    <t>光明港二支河-曙光路-桥</t>
  </si>
  <si>
    <t>光明港一支河-南光明港路K1+404桥</t>
  </si>
  <si>
    <t>光明港二支河-南光明港路K1+310涵</t>
  </si>
  <si>
    <t>西岭互通铜盘路接线段</t>
  </si>
  <si>
    <t>A/J:8.5；C：9~10.9；H：10~11.2</t>
  </si>
  <si>
    <t>马鞍隧道</t>
  </si>
  <si>
    <t>隧道</t>
  </si>
  <si>
    <t>H：10.75~22.781；C：10.75；A：9；FD-Y：12.25~13.853；FD-Z：8</t>
  </si>
  <si>
    <t>西岭互通上跨昌福铁路立交桥C匝道</t>
  </si>
  <si>
    <t>西岭互通右线上跨昌福铁路桥</t>
  </si>
  <si>
    <t>西岭互通右线下穿合福高铁桥</t>
  </si>
  <si>
    <t>西岭互通左线上跨昌福铁路及下穿合福高铁桥</t>
  </si>
  <si>
    <t>乌山支路人行天桥</t>
  </si>
  <si>
    <t>晋安河直排闽江鳌港路桥</t>
  </si>
  <si>
    <t>151A屏东河-营迹路福建二建集团-桥</t>
  </si>
  <si>
    <t>茶园山小学人行天桥</t>
  </si>
  <si>
    <t>主道4，北侧梯坡道3.3，南侧梯坡道2.1</t>
  </si>
  <si>
    <t>达江桥</t>
  </si>
  <si>
    <t>东幅宽6.74~10.02
中幅长29.15~31.02
西幅长10.99</t>
  </si>
  <si>
    <t>加洋桥</t>
  </si>
  <si>
    <t>六建通道</t>
  </si>
  <si>
    <t>人行地下通道</t>
  </si>
  <si>
    <t>常规定检、辅助费用(脚手架、交通布控等)</t>
  </si>
  <si>
    <t>福新通道</t>
  </si>
  <si>
    <t>主道：6.5坡：4；4.5</t>
  </si>
  <si>
    <t>先施地道</t>
  </si>
  <si>
    <t>蒙古营通道</t>
  </si>
  <si>
    <t>福州广场通道</t>
  </si>
  <si>
    <t>中医学院通道</t>
  </si>
  <si>
    <t>斗东地下通道</t>
  </si>
  <si>
    <t>浦尾路通道</t>
  </si>
  <si>
    <t>二十五中通道</t>
  </si>
  <si>
    <t>框架</t>
  </si>
  <si>
    <t>主通道5.2；梯道2.5</t>
  </si>
  <si>
    <t>北江滨大道（三门闸）地下通道</t>
  </si>
  <si>
    <t>国货西通道</t>
  </si>
  <si>
    <t>国货东通道</t>
  </si>
  <si>
    <t>达道通道</t>
  </si>
  <si>
    <t>浦西人行天桥</t>
  </si>
  <si>
    <t>主桥4；梯道3</t>
  </si>
  <si>
    <t>荷泽人行天桥</t>
  </si>
  <si>
    <t>兴园人行天桥</t>
  </si>
  <si>
    <t>主桥4,坡道3</t>
  </si>
  <si>
    <t>福屿人行天桥</t>
  </si>
  <si>
    <t>后县人行天桥</t>
  </si>
  <si>
    <t>主桥4,梯道3</t>
  </si>
  <si>
    <t>泉塘人行天桥</t>
  </si>
  <si>
    <t>屏北人行天桥</t>
  </si>
  <si>
    <t>小柳人行天桥</t>
  </si>
  <si>
    <t>主桥：4.5；梯道3.5</t>
  </si>
  <si>
    <t>甘洪路接线K0+060桥</t>
  </si>
  <si>
    <t>福一中天桥</t>
  </si>
  <si>
    <t>西洪路口天桥</t>
  </si>
  <si>
    <t>华林路天桥</t>
  </si>
  <si>
    <t>屏西河八桥</t>
  </si>
  <si>
    <t>先施过街天桥</t>
  </si>
  <si>
    <t>琴亭高架桥</t>
  </si>
  <si>
    <t>龙华天桥</t>
  </si>
  <si>
    <t>新都会天桥</t>
  </si>
  <si>
    <t>主桥4.2，梯道3.2</t>
  </si>
  <si>
    <t>393A华林路-屏东路口天桥</t>
  </si>
  <si>
    <t>福飞路K1+007天桥</t>
  </si>
  <si>
    <t>主跨4m;边跨2.5m</t>
  </si>
  <si>
    <t>省体育馆天桥</t>
  </si>
  <si>
    <t>二环路工业路交叉口高架桥</t>
  </si>
  <si>
    <t>闽江四桥南引立交桥</t>
  </si>
  <si>
    <t>8～9.25</t>
  </si>
  <si>
    <t>南客站过街天桥</t>
  </si>
  <si>
    <t>主道：4坡：3.2</t>
  </si>
  <si>
    <t>好又多天桥</t>
  </si>
  <si>
    <t>六一路-国货路口高架桥</t>
  </si>
  <si>
    <t>108B安泰支河-通湖路杨桥大厦-桥</t>
  </si>
  <si>
    <t>安泰河十三桥</t>
  </si>
  <si>
    <t>甘洪路K1+798.66涵洞</t>
  </si>
  <si>
    <t>湖前河十三桥</t>
  </si>
  <si>
    <t>180A湖前河-江厝路-桥</t>
  </si>
  <si>
    <t>安泰河九桥</t>
  </si>
  <si>
    <t>津门桥</t>
  </si>
  <si>
    <t>湖前河八桥</t>
  </si>
  <si>
    <t>安泰河十桥</t>
  </si>
  <si>
    <t>高桥二桥</t>
  </si>
  <si>
    <t>广达桥</t>
  </si>
  <si>
    <t>旧树兜河三桥</t>
  </si>
  <si>
    <t>湖前河二十二桥</t>
  </si>
  <si>
    <t>观风亭K0+062.519桥</t>
  </si>
  <si>
    <t>观风亭K0+251.5桥</t>
  </si>
  <si>
    <t>甘洪路K0+890.48箱涵</t>
  </si>
  <si>
    <t>五四河二桥</t>
  </si>
  <si>
    <t>省六建门口桥</t>
  </si>
  <si>
    <t>琼东河十三桥</t>
  </si>
  <si>
    <t>屏西河一桥</t>
  </si>
  <si>
    <t>琼东河-得贵巷-桥</t>
  </si>
  <si>
    <t>琼东河六桥</t>
  </si>
  <si>
    <t>琼东河十一桥</t>
  </si>
  <si>
    <t>琼东河十桥</t>
  </si>
  <si>
    <t>五四河-观风亭-桥</t>
  </si>
  <si>
    <t>琼东河四桥</t>
  </si>
  <si>
    <t>琼东河-海潮路-桥</t>
  </si>
  <si>
    <t>琼东河九桥</t>
  </si>
  <si>
    <t>铜盘河十四桥</t>
  </si>
  <si>
    <t>铜盘河二十四桥</t>
  </si>
  <si>
    <t>屏东河-华屏路水闸-桥</t>
  </si>
  <si>
    <t>龙峰河-华屏路-桥</t>
  </si>
  <si>
    <t>18～20.233</t>
  </si>
  <si>
    <t>394光明港二支河-福光南路鳌峰公园-桥0+959</t>
  </si>
  <si>
    <t>江滨大道14+910涵洞</t>
  </si>
  <si>
    <t>539半洋河-六一中路闽都嘉源-桥</t>
  </si>
  <si>
    <t>高桥西路桥</t>
  </si>
  <si>
    <t>白马南路0+435桥</t>
  </si>
  <si>
    <t>63A大庆河-上海卫生院-桥</t>
  </si>
  <si>
    <t>小桥</t>
  </si>
  <si>
    <t>光明港二支河-长乐南路-桥</t>
  </si>
  <si>
    <t>光明港二支河四桥</t>
  </si>
  <si>
    <t>群众东桥</t>
  </si>
  <si>
    <t>瀛洲河-台江路-加宽桥</t>
  </si>
  <si>
    <t>东北三环(鳌港路)-鳌峰河-桥</t>
  </si>
  <si>
    <t>大庆河十二桥</t>
  </si>
  <si>
    <t>三环路永丰2号桥</t>
  </si>
  <si>
    <t>三环路永丰1号桥</t>
  </si>
  <si>
    <t>三环路左幅永丰3号桥</t>
  </si>
  <si>
    <t>三环路右幅永丰3号桥</t>
  </si>
  <si>
    <t>三环路永丰左幅桥下小桥</t>
  </si>
  <si>
    <t>三环路永丰右幅涵洞</t>
  </si>
  <si>
    <t>安泰河十四桥</t>
  </si>
  <si>
    <t>合计</t>
  </si>
  <si>
    <t>晋安片区定期检测桥梁</t>
  </si>
  <si>
    <t>鳌峰洲大桥</t>
  </si>
  <si>
    <t>主桥:预应力砼连续箱梁
北引桥:预应力砼箱梁+T梁
南引桥:预应力砼T梁</t>
  </si>
  <si>
    <t>1676米
(主桥:501米
北引桥:795米
南引桥:380米
北江滨上东二环A匝道长228.5m；B匝道长316.8m；D匝道长141m；西天桥长49.1+21.83m；东天桥长49.1+20.25m。
南桥头节点工程A匝道（东侧）长278m；B匝道（西侧）长280m；RA天桥（东侧直行）长253m；RB天桥（西侧直行）长256m；RC天桥（西侧弯下桥）长58m；RD天桥（东侧弯上桥）长58m)</t>
  </si>
  <si>
    <t>25.8米</t>
  </si>
  <si>
    <t>含引桥、南北互通</t>
  </si>
  <si>
    <t>鼓山大桥</t>
  </si>
  <si>
    <t>主桥:独塔自锚式悬索桥
南、北引桥:预应力砼箱梁</t>
  </si>
  <si>
    <t>1520米
(主桥:470米
北引桥:450米
南引桥:600米
)</t>
  </si>
  <si>
    <t>主桥42米，
北引桥33米，南引桥25.5米</t>
  </si>
  <si>
    <t>海潮东路晋安河桥</t>
  </si>
  <si>
    <t>福光南路光明港桥</t>
  </si>
  <si>
    <t>东郊河三桥</t>
  </si>
  <si>
    <t>洋下河八桥</t>
  </si>
  <si>
    <t>洋下河三桥</t>
  </si>
  <si>
    <t>化工河二桥</t>
  </si>
  <si>
    <t>化工河六桥</t>
  </si>
  <si>
    <t>化工河七桥</t>
  </si>
  <si>
    <t>东二环塔头-化工路高架桥(岳峰高架桥)</t>
  </si>
  <si>
    <t>524晋安河-利嘉路-桥</t>
  </si>
  <si>
    <t>连潘河四桥</t>
  </si>
  <si>
    <t>连潘河六桥</t>
  </si>
  <si>
    <t>三环罗汉山出入口F匝道桥</t>
  </si>
  <si>
    <t>光明港路晋安河桥</t>
  </si>
  <si>
    <t>东北三环义北K15盖板涵</t>
  </si>
  <si>
    <t>茶园桥</t>
  </si>
  <si>
    <t>福州市金汤（晋安河九桥）桥</t>
  </si>
  <si>
    <t>晋安河十四桥</t>
  </si>
  <si>
    <t>金鸡山隧道</t>
  </si>
  <si>
    <t>单洞16.5</t>
  </si>
  <si>
    <t>福州市二环路-国货路高架桥(连潘高架桥)</t>
  </si>
  <si>
    <t>福州市东二环-福新高架桥(鼎屿高架桥)</t>
  </si>
  <si>
    <t>福州市二环路-华林路高架桥(斗门高架桥)</t>
  </si>
  <si>
    <t>214A晋安河-温泉支路桥</t>
  </si>
  <si>
    <t>晋安河七桥</t>
  </si>
  <si>
    <t>紫阳桥</t>
  </si>
  <si>
    <t>晋安河十一桥(华林四桥)</t>
  </si>
  <si>
    <t>旧桥31；新桥6.99*2</t>
  </si>
  <si>
    <t>东北三环-鳝溪2#-桥</t>
  </si>
  <si>
    <t>东北三环-樟林溪-桥</t>
  </si>
  <si>
    <t>茶园河四桥</t>
  </si>
  <si>
    <t>凤坂河五桥</t>
  </si>
  <si>
    <t>化工河三桥</t>
  </si>
  <si>
    <t>东北三环-磨洋支河-桥</t>
  </si>
  <si>
    <t>国货路浦东桥0+325.67</t>
  </si>
  <si>
    <t>凤坂河十三桥</t>
  </si>
  <si>
    <t>新华桥</t>
  </si>
  <si>
    <t>象园桥</t>
  </si>
  <si>
    <t>东北三环登云高架桥</t>
  </si>
  <si>
    <t>三环罗汉山出入口E匝道桥</t>
  </si>
  <si>
    <t>北三环桂山路下穿通道</t>
  </si>
  <si>
    <t>常规定检、辅助费用(脚手架、检测车、交通布控等)</t>
  </si>
  <si>
    <t>三环罗汉山出入口G匝道桥</t>
  </si>
  <si>
    <t>三环七中消防通道桥</t>
  </si>
  <si>
    <t>三环国货路互通立交桥</t>
  </si>
  <si>
    <t>东北三环义北K16盖板涵</t>
  </si>
  <si>
    <t>东北三环-鳝溪1#-桥</t>
  </si>
  <si>
    <t>鹤林路K1+483桥</t>
  </si>
  <si>
    <t>凤坂二支河-鹤林路-桥</t>
  </si>
  <si>
    <t>温泉公园-金鸡山公园廊桥</t>
  </si>
  <si>
    <t>连续梁桥及连续刚构桥</t>
  </si>
  <si>
    <t>三环金鸡山隧道</t>
  </si>
  <si>
    <t>三环罗汉山隧道</t>
  </si>
  <si>
    <t>化工连接线延伸段高架桥</t>
  </si>
  <si>
    <t>化工路潭桥路口车行下穿</t>
  </si>
  <si>
    <t>车行下穿通道</t>
  </si>
  <si>
    <t>化工路前横路口车行下穿</t>
  </si>
  <si>
    <t>厦坊路-解放溪-桥</t>
  </si>
  <si>
    <t>中小桥梁</t>
  </si>
  <si>
    <t>56.541~81.484</t>
  </si>
  <si>
    <t>厦坊路K2+817高架桥</t>
  </si>
  <si>
    <t>铁路北站站西路K0+114人行道箱涵</t>
  </si>
  <si>
    <t>铁路北站站西路K0+420~K0+893车行下穿</t>
  </si>
  <si>
    <t>18~21m</t>
  </si>
  <si>
    <t>铁路北站站西路人行梯坡道</t>
  </si>
  <si>
    <t>坡道</t>
  </si>
  <si>
    <t>6-7m</t>
  </si>
  <si>
    <t>福建省人才限价商品住房项目配套道路工程AK0+058.3桥</t>
  </si>
  <si>
    <t>新店车辆基地周边市政道路工程A路K0+670.4桥</t>
  </si>
  <si>
    <t>东峰路-规划河道-桥</t>
  </si>
  <si>
    <t>磐石人行天桥</t>
  </si>
  <si>
    <t>主道4.3，梯坡道3.1</t>
  </si>
  <si>
    <t>金鸡山隧道上下匝道桥</t>
  </si>
  <si>
    <t>化工河六桥内辅桥</t>
  </si>
  <si>
    <t>远洋路前横高架桥</t>
  </si>
  <si>
    <t>远洋路福光车行下穿通道</t>
  </si>
  <si>
    <t>U型坡道Ⅰ19，箱形和U型坡道Ⅱ19.8</t>
  </si>
  <si>
    <t>三环李园人行天桥</t>
  </si>
  <si>
    <t>福飞北路斗顶高架桥</t>
  </si>
  <si>
    <t>解放溪-山前路-桥</t>
  </si>
  <si>
    <t>官前人行天桥</t>
  </si>
  <si>
    <t>秀坂人行天桥</t>
  </si>
  <si>
    <t>光明港人行天桥</t>
  </si>
  <si>
    <t>鹤林高架桥</t>
  </si>
  <si>
    <t>刚构桥</t>
  </si>
  <si>
    <t>416浦东河-化工路-桥</t>
  </si>
  <si>
    <t>晋安河-晋连路-桥</t>
  </si>
  <si>
    <t>桂后溪-西园路-桥</t>
  </si>
  <si>
    <t>洋下河-夏莲路AX桥</t>
  </si>
  <si>
    <t>洋下河-夏莲路B桥</t>
  </si>
  <si>
    <t>福马路凤坂人行天桥</t>
  </si>
  <si>
    <t>主道4，梯道5</t>
  </si>
  <si>
    <t>福马路长春人行天桥</t>
  </si>
  <si>
    <t>主道4，梯道4.7</t>
  </si>
  <si>
    <t>福马路浦墘人行天桥</t>
  </si>
  <si>
    <t>主道4，梯道2.5</t>
  </si>
  <si>
    <t>牛田溪-福马路-桥</t>
  </si>
  <si>
    <t>湖东路隧道</t>
  </si>
  <si>
    <t>新厝河-福光路-桥</t>
  </si>
  <si>
    <t>福兴河-福光路-桥</t>
  </si>
  <si>
    <t>西凤路XK2+121桥</t>
  </si>
  <si>
    <t>光明港二支河-光明路桥</t>
  </si>
  <si>
    <t>马沙溪-坂中西路-桥</t>
  </si>
  <si>
    <t>厦坊溪-坂中西路-桥</t>
  </si>
  <si>
    <t>凤坂河-前屿西路-桥</t>
  </si>
  <si>
    <t>浦东河-后屿路-桥</t>
  </si>
  <si>
    <t>30~41</t>
  </si>
  <si>
    <t>福马路下院人行天桥</t>
  </si>
  <si>
    <t>主道4，西梯道3.3，东梯道2.3</t>
  </si>
  <si>
    <t>福马路K0+903.2桥</t>
  </si>
  <si>
    <t>福马路下院车行下穿通道</t>
  </si>
  <si>
    <t>福马路K1+720桥</t>
  </si>
  <si>
    <t>三环辅路跨福飞路高架桥</t>
  </si>
  <si>
    <t>板桥路K0+861.5桥</t>
  </si>
  <si>
    <t>外环路新店互通立交工程</t>
  </si>
  <si>
    <t>主线桥：18m
主线桥上下匝道AA/BB桥：8m
新店互通A/B匝道桥：9m
新店互通C/D匝道桥：10.5m</t>
  </si>
  <si>
    <t>汤斜溪支流-杨廷路-桥</t>
  </si>
  <si>
    <t>三环站东互通立交</t>
  </si>
  <si>
    <t>主线桥：18~19.264
A匝道：3.877~10.2
B匝道：5.844~11.2
C匝道：4.141~11.0
慢行W/E/N匝道：5.4~6.2</t>
  </si>
  <si>
    <t>坂中路K0+580人行天桥</t>
  </si>
  <si>
    <t>主桥4.5，梯道3.7</t>
  </si>
  <si>
    <t>新店外环路古城互通</t>
  </si>
  <si>
    <t>A2:10.5,12.5；B2：12.5；C2：9</t>
  </si>
  <si>
    <t>夏坊溪-审知路-1#桥</t>
  </si>
  <si>
    <t>夏坊溪-审知路-2#桥</t>
  </si>
  <si>
    <t>新店外环路1标车行下穿通道</t>
  </si>
  <si>
    <t>汤斜溪-审知路-桥</t>
  </si>
  <si>
    <t>新店外环路1标人行天桥</t>
  </si>
  <si>
    <t>主桥4.3，梯坡道2.2</t>
  </si>
  <si>
    <t>桂后溪-新店外环路桥</t>
  </si>
  <si>
    <t>ZFLK0+781.75：14m；
YFLK0+035：29.1~21.5m；
ZMDK0+586：8m</t>
  </si>
  <si>
    <t>新店外环东路登云隧道</t>
  </si>
  <si>
    <t>左右洞行车道各：14.75；检修道：2</t>
  </si>
  <si>
    <t>三环园中互通立交</t>
  </si>
  <si>
    <t>A/F：10.5
C：9</t>
  </si>
  <si>
    <t>溪口隧道</t>
  </si>
  <si>
    <t>汤斜溪-战坂路延伸段-箱涵</t>
  </si>
  <si>
    <t>福马路上岐通道</t>
  </si>
  <si>
    <t>鼓山隧道西洞口人行天桥</t>
  </si>
  <si>
    <t>福马路鼓山隧道</t>
  </si>
  <si>
    <t>主洞17.25；人行横道2；车行横道4</t>
  </si>
  <si>
    <t>鼓山隧道口魁岐村道桥</t>
  </si>
  <si>
    <t>12.7+12.7</t>
  </si>
  <si>
    <t>福马路K10+546人行天桥</t>
  </si>
  <si>
    <t>主桥6，梯道2.2</t>
  </si>
  <si>
    <t>福马路K11+104.7人行天桥</t>
  </si>
  <si>
    <t>主桥5.2，梯道2.5</t>
  </si>
  <si>
    <t>福马路K11+621.3人行天桥</t>
  </si>
  <si>
    <t>主桥5.2，梯道4.8</t>
  </si>
  <si>
    <t>福马路K12+580人行天桥</t>
  </si>
  <si>
    <t>磨溪-福马路-箱涵</t>
  </si>
  <si>
    <t>北侧12.05，南侧16.8</t>
  </si>
  <si>
    <t>鹤林河-横屿路-桥</t>
  </si>
  <si>
    <t>解放溪-坂中路-桥</t>
  </si>
  <si>
    <t>杨廷溪-坂中路-桥</t>
  </si>
  <si>
    <t>化工路(一)茶会地下通道</t>
  </si>
  <si>
    <t>主道5.1m，梯坡道4.1m</t>
  </si>
  <si>
    <t>化工路(二)潭桥地下通道</t>
  </si>
  <si>
    <t>化工路(三)龙安地下通道</t>
  </si>
  <si>
    <t>主道5.1m，梯坡道3.1m</t>
  </si>
  <si>
    <t>化工路(四)福光地下通道</t>
  </si>
  <si>
    <t>铁路北站站西路K0+296地下通道（电建路地下通道）</t>
  </si>
  <si>
    <t>主道6.1m，梯坡道3.7m</t>
  </si>
  <si>
    <t>远洋路（电视台）地下通道</t>
  </si>
  <si>
    <t>主道6.1m，梯坡道3.9m</t>
  </si>
  <si>
    <t>远洋路（三木花园）地下通道</t>
  </si>
  <si>
    <t>远洋路（水上公园）地下通道</t>
  </si>
  <si>
    <t>三环火车北广场地下通道</t>
  </si>
  <si>
    <t>主通道6，梯坡道3.8</t>
  </si>
  <si>
    <t>福马路K12+296地下通道</t>
  </si>
  <si>
    <t>松山路HK1+002.222箱涵</t>
  </si>
  <si>
    <t>岳前人行天桥</t>
  </si>
  <si>
    <t>竹屿人行天桥</t>
  </si>
  <si>
    <t>主桥5M；坡道3.1M</t>
  </si>
  <si>
    <t>水头人行天桥</t>
  </si>
  <si>
    <t>茶园人行天桥</t>
  </si>
  <si>
    <t>站东路ZXK0+427人行天桥</t>
  </si>
  <si>
    <t>主桥：4.5；梯道3.2</t>
  </si>
  <si>
    <t>山北路延伸段K1+116箱涵</t>
  </si>
  <si>
    <t>箱涵</t>
  </si>
  <si>
    <t>山北路延伸段K1+941.8箱涵</t>
  </si>
  <si>
    <t>山北路延伸段K2+229.2箱涵</t>
  </si>
  <si>
    <t>站东路ZXK0+046.22桥</t>
  </si>
  <si>
    <t>站东路ZXK0+219.52桥</t>
  </si>
  <si>
    <t>福马路上下三环匝道桥</t>
  </si>
  <si>
    <t>马沙溪-审知路-桥</t>
  </si>
  <si>
    <t>马沙溪-龙头路-桥</t>
  </si>
  <si>
    <t>站东路ZXK1+041箱涵</t>
  </si>
  <si>
    <t>横屿路网纵五路K0+037桥</t>
  </si>
  <si>
    <t>化工河-横屿路-桥</t>
  </si>
  <si>
    <t>63.9~80.8</t>
  </si>
  <si>
    <t>站东路下穿通道（不含下穿铁路部分）</t>
  </si>
  <si>
    <t>主线14.85~22.85；匝道8.5+0.75+0.75</t>
  </si>
  <si>
    <t>园中路高架桥</t>
  </si>
  <si>
    <t>三环路站东高架桥</t>
  </si>
  <si>
    <t>左幅13~16.5；右幅19.75</t>
  </si>
  <si>
    <t>五里亭立交桥</t>
  </si>
  <si>
    <t>16,8.5,8</t>
  </si>
  <si>
    <t>化工路-三环接线段高架桥</t>
  </si>
  <si>
    <t>三环罗汉山出入口东天桥</t>
  </si>
  <si>
    <t>三环罗汉山出入口西天桥</t>
  </si>
  <si>
    <t>三环义北人行天桥</t>
  </si>
  <si>
    <t>三环樟林人行天桥</t>
  </si>
  <si>
    <t>东浦南路0+113.99桥</t>
  </si>
  <si>
    <t>1+280凤坂河桥</t>
  </si>
  <si>
    <t>57.47~83.84</t>
  </si>
  <si>
    <t>411园中溪-福新东路-桥</t>
  </si>
  <si>
    <t>428浦东河-连洋路-桥</t>
  </si>
  <si>
    <t>425浦东河-福马路前屿邮电支局-桥</t>
  </si>
  <si>
    <t>半山支路过人涵洞</t>
  </si>
  <si>
    <t>凤坂河二桥</t>
  </si>
  <si>
    <t>凤坂河三桥</t>
  </si>
  <si>
    <t>凤坂河七桥</t>
  </si>
  <si>
    <t>429浦东河-水上公园-桥</t>
  </si>
  <si>
    <t>412陈厝河-福新东路-桥</t>
  </si>
  <si>
    <t>534晋安四支河-利嘉路秀山中学-桥</t>
  </si>
  <si>
    <t>438磨洋河-福马路-桥</t>
  </si>
  <si>
    <t>动物园路Ⅱ标0+715桥</t>
  </si>
  <si>
    <t>418浦东河-福新东路福州台钻厂-桥</t>
  </si>
  <si>
    <t>434浦东二支河-福光南路-桥</t>
  </si>
  <si>
    <t>414凤坂三支河-前横北路兴顺运输公司-桥</t>
  </si>
  <si>
    <t>凤坂河十一桥</t>
  </si>
  <si>
    <t>浦东二支河-浦乾路-桥</t>
  </si>
  <si>
    <t>西庄路BK0+328盖板涵</t>
  </si>
  <si>
    <t>化工河-喜盈门路-桥</t>
  </si>
  <si>
    <t>晋安一支河一桥</t>
  </si>
  <si>
    <t>化工河四桥</t>
  </si>
  <si>
    <t>浦东河-前屿东路-桥</t>
  </si>
  <si>
    <t>连潘河七桥</t>
  </si>
  <si>
    <t>琴亭湖C桥</t>
  </si>
  <si>
    <t>福兴大道-福兴河-桥</t>
  </si>
  <si>
    <t>晋安四支河-满洋路-桥</t>
  </si>
  <si>
    <t>晋安河-山北路-桥</t>
  </si>
  <si>
    <t>晋安支河三桥</t>
  </si>
  <si>
    <t>琴亭湖二桥</t>
  </si>
  <si>
    <t>晋安支河二桥</t>
  </si>
  <si>
    <t>晋安二支河二桥</t>
  </si>
  <si>
    <t>化工路-凤坂一支河桥</t>
  </si>
  <si>
    <t>旧桥73.9；拓宽段9.25</t>
  </si>
  <si>
    <t>琴亭湖一桥</t>
  </si>
  <si>
    <t>鼓山新区道路二期桥梁工程（古环东路）</t>
  </si>
  <si>
    <t>西庄路BK0+492.103盖板涵</t>
  </si>
  <si>
    <t>19.723～30.797</t>
  </si>
  <si>
    <t>福兴大道-新厝河-桥</t>
  </si>
  <si>
    <t>东浦路BK0+513涵</t>
  </si>
  <si>
    <t>秀峰路7+100.5涵洞</t>
  </si>
  <si>
    <t>东北三环A段K9+580涵</t>
  </si>
  <si>
    <t>东北三环-东山溪-桥</t>
  </si>
  <si>
    <t>东北三环-湖前河-桥</t>
  </si>
  <si>
    <t>东北三环-埠兴溪-桥</t>
  </si>
  <si>
    <t>东北三环-焦坑溪-桥</t>
  </si>
  <si>
    <t>厦坊路道路工程K1+519.5桥</t>
  </si>
  <si>
    <t>东北三环(远洋路)-磨洋河-桥</t>
  </si>
  <si>
    <t>东北三环-光明港-桥</t>
  </si>
  <si>
    <t>东北三环K5+142.5涵</t>
  </si>
  <si>
    <t>东北三环K4+790右幅涵</t>
  </si>
  <si>
    <t>东北三环K4+366右幅涵</t>
  </si>
  <si>
    <t>东北三环K4+152涵</t>
  </si>
  <si>
    <t>东北三环K2+932左幅涵</t>
  </si>
  <si>
    <t>东北三环可溪河桥</t>
  </si>
  <si>
    <t>东北三环K3+045右幅涵</t>
  </si>
  <si>
    <t>东北三环K6+750涵</t>
  </si>
  <si>
    <t>东北三环K6+455涵</t>
  </si>
  <si>
    <t>东北三环晋安河桥</t>
  </si>
  <si>
    <t>站前路0+067.39桥</t>
  </si>
  <si>
    <t>仓山片区定期检测桥梁</t>
  </si>
  <si>
    <t>螺洲大桥</t>
  </si>
  <si>
    <t>主桥:三塔自锚式悬索桥
其他:预应力砼箱梁</t>
  </si>
  <si>
    <t>6101米
(主桥:496米
北汊引桥:667米
龙祥岛:910米
中、南汊：1158米
南接线S203立交主桥：809米
龙祥岛A、B、C、D匝道：770米
南接线A、B、C匝道
：1291米</t>
  </si>
  <si>
    <t>35米</t>
  </si>
  <si>
    <t>外观检查（含塔、悬索等）、无损检测、索力检测</t>
  </si>
  <si>
    <t>三江口大桥</t>
  </si>
  <si>
    <t>主桥：空腹式钢混组合体系连续梁桥</t>
  </si>
  <si>
    <t>第一联：副桥（71+9x83+71＝889）+第二联 主桥（71+83+123.5+240+123.5+83+71＝795）</t>
  </si>
  <si>
    <t>42.5米</t>
  </si>
  <si>
    <t>连江南路三桥</t>
  </si>
  <si>
    <t>313A跃进河-二环路桥</t>
  </si>
  <si>
    <t>连江南路二桥</t>
  </si>
  <si>
    <t>龙津浦河九桥</t>
  </si>
  <si>
    <t>连江南路一桥</t>
  </si>
  <si>
    <t>胪雷河-南三环路-桥</t>
  </si>
  <si>
    <t>48.42~48.53</t>
  </si>
  <si>
    <t>螺城路K2+535盖板涵</t>
  </si>
  <si>
    <t>敖里路K0+033桥</t>
  </si>
  <si>
    <t>浦下河-后坂路-桥</t>
  </si>
  <si>
    <t>连坂河-文山街-桥</t>
  </si>
  <si>
    <t>胪雷河-胪中路-桥</t>
  </si>
  <si>
    <t>五虎山隧道</t>
  </si>
  <si>
    <t>主洞17，辅洞10.25</t>
  </si>
  <si>
    <t>梧桐厝互通立交</t>
  </si>
  <si>
    <t>主线13，匝道10.5</t>
  </si>
  <si>
    <t>梧桐厝互通C匝道K0+587.62箱涵</t>
  </si>
  <si>
    <t>梧桐厝互通C匝道K0+365.475箱涵</t>
  </si>
  <si>
    <t>省道203立交桥</t>
  </si>
  <si>
    <t>环岛路螺洲互通立交</t>
  </si>
  <si>
    <t>南三环螺洲互通立交</t>
  </si>
  <si>
    <t>龙津河-朝阳南路-桥</t>
  </si>
  <si>
    <t>火车南站中央大道工程BK0+676.5桥</t>
  </si>
  <si>
    <t>火车南站中央大道工程K-1+970.5桥</t>
  </si>
  <si>
    <t>南江滨下穿温福铁路桥</t>
  </si>
  <si>
    <t>清凉路ZQK0+539.077桥</t>
  </si>
  <si>
    <t>富安路ZBK0+354.611桥</t>
  </si>
  <si>
    <t>南江滨东大道梁厝1#人行天桥</t>
  </si>
  <si>
    <t>梁厝河-南江滨东大道-桥</t>
  </si>
  <si>
    <t>环岛路湖际人行天桥</t>
  </si>
  <si>
    <t>南江滨下洋人行天桥</t>
  </si>
  <si>
    <t>螺城路AK0+843箱涵</t>
  </si>
  <si>
    <t>映菊路-规划河道-桥</t>
  </si>
  <si>
    <t>白湖亭-南台大道1#桥</t>
  </si>
  <si>
    <t>白湖亭-南台大道2#桥</t>
  </si>
  <si>
    <t>白湖亭-南台大道3#桥</t>
  </si>
  <si>
    <t>白湖亭支河-南台大道-桥</t>
  </si>
  <si>
    <t>螺洲河-南台大道1#桥</t>
  </si>
  <si>
    <t>螺洲河-南台大道2#桥</t>
  </si>
  <si>
    <t>跃进二支河-潘墩路-桥</t>
  </si>
  <si>
    <t>南台大道义序路口车行下穿通道</t>
  </si>
  <si>
    <t>螺洲互通1号U型地道</t>
  </si>
  <si>
    <t>螺洲互通2号U型地道</t>
  </si>
  <si>
    <t>胪中路K0+231桥</t>
  </si>
  <si>
    <t>燕浦河-南江滨东大道-桥</t>
  </si>
  <si>
    <t>左幅25
右幅26.7</t>
  </si>
  <si>
    <t>南江滨东大道K8+069箱涵</t>
  </si>
  <si>
    <t>马杭洲-南江滨东大道-桥</t>
  </si>
  <si>
    <t>左幅26
右幅26</t>
  </si>
  <si>
    <t>南江滨东大道K14+696.03箱涵</t>
  </si>
  <si>
    <t>环岛路K1+515桥</t>
  </si>
  <si>
    <t>环岛路K1+798人行天桥</t>
  </si>
  <si>
    <t>主道4，梯坡道2.5</t>
  </si>
  <si>
    <t>环岛路纵三高架桥</t>
  </si>
  <si>
    <t>环岛路K2+676桥</t>
  </si>
  <si>
    <t>环岛路K2+958人行天桥</t>
  </si>
  <si>
    <t>环岛路K3+043桥</t>
  </si>
  <si>
    <t>环岛路福峡高架桥</t>
  </si>
  <si>
    <t>环岛路K3+857桥</t>
  </si>
  <si>
    <t>环岛路K4+219.3人行天桥</t>
  </si>
  <si>
    <t>主道5，梯坡道3.5</t>
  </si>
  <si>
    <t>站前路立交A匝道桥</t>
  </si>
  <si>
    <t>10~18.5</t>
  </si>
  <si>
    <t>环岛路K5+685人行天桥</t>
  </si>
  <si>
    <t>马杭洲河-燕山三路-桥</t>
  </si>
  <si>
    <t>南台大道(迎宾路-凤山路)高架桥</t>
  </si>
  <si>
    <t>白湖亭2支河-南台大道K1+391.8桥</t>
  </si>
  <si>
    <t>白湖亭2支河-南台大道K1+733桥</t>
  </si>
  <si>
    <t>跃进河-金浦路-桥</t>
  </si>
  <si>
    <t>燕浦河-万仁一路-桥</t>
  </si>
  <si>
    <t>福泉高速A2段互通</t>
  </si>
  <si>
    <t>DQA1：16；DQA2：12.5~14.3；DQB：12.5~21.35；M：8.5</t>
  </si>
  <si>
    <t>福泉高速A2主线2号桥</t>
  </si>
  <si>
    <t>左幅13~33.5；右幅16.75</t>
  </si>
  <si>
    <t>福泉高速A2辅道L桥</t>
  </si>
  <si>
    <t>15.3~15.8</t>
  </si>
  <si>
    <t>福泉高速A2辅道西侧K9+259桥</t>
  </si>
  <si>
    <t>福泉高速A2辅道东侧K9+275桥</t>
  </si>
  <si>
    <t>城门洲路K0+541.924桥</t>
  </si>
  <si>
    <t>潘墩站车行下穿通道</t>
  </si>
  <si>
    <t>福泉高速FQK8+500人行天桥</t>
  </si>
  <si>
    <t>福泉高速FQK7+330人行天桥</t>
  </si>
  <si>
    <t>白湖港河-步卓路-桥</t>
  </si>
  <si>
    <t>连坂河-林浦路-桥</t>
  </si>
  <si>
    <t>福泉高速B段K0+760人行天桥</t>
  </si>
  <si>
    <t>主桥4.2；梯坡道4.5</t>
  </si>
  <si>
    <t>福泉高速B段K2+389箱涵</t>
  </si>
  <si>
    <t>福泉高速B段K2+785箱涵</t>
  </si>
  <si>
    <t>彭岐河-彭岐一巷-桥</t>
  </si>
  <si>
    <t>彭岐河-彭岐二巷-桥</t>
  </si>
  <si>
    <t>万仁一路车行下穿通道</t>
  </si>
  <si>
    <t>连江南路高架桥</t>
  </si>
  <si>
    <t>连江南路高架段18，连江南路互通立交主线段25~47.2</t>
  </si>
  <si>
    <t>连江南路则徐广场人行天桥</t>
  </si>
  <si>
    <t>主桥4.7，梯道2.1</t>
  </si>
  <si>
    <t>福泉高速-三江路跨线桥</t>
  </si>
  <si>
    <t>南台大道北段1号地下通道</t>
  </si>
  <si>
    <t>闭合框架</t>
  </si>
  <si>
    <t>通道5.2m,梯道4.5m</t>
  </si>
  <si>
    <t>南台大道北段2号地下通道</t>
  </si>
  <si>
    <t>南台大道3号地下通道</t>
  </si>
  <si>
    <t>南台大道4号地下通道</t>
  </si>
  <si>
    <t>三环路福泉互通立交</t>
  </si>
  <si>
    <t>东、西主线16.5；匝道8.5~10.5；西涵16.95；东涵17.82</t>
  </si>
  <si>
    <t>连坂路K0+725.488桥</t>
  </si>
  <si>
    <t>跃进河-南台大道-桥</t>
  </si>
  <si>
    <t>52.5~60.45</t>
  </si>
  <si>
    <t>三江口车行下穿通道</t>
  </si>
  <si>
    <t>新洲路0+221.564桥</t>
  </si>
  <si>
    <t>25.66~37.10</t>
  </si>
  <si>
    <t>东部办公区1号地下通道</t>
  </si>
  <si>
    <t>东部办公区2号地下通道</t>
  </si>
  <si>
    <t>福州市林浦路道路工程K2+560地道</t>
  </si>
  <si>
    <t>主通道5.6；梯道4.5</t>
  </si>
  <si>
    <t>福峡路（一）黄山地下通道</t>
  </si>
  <si>
    <t>通道6.1M、梯道5.3M</t>
  </si>
  <si>
    <t>福峡路(二)地质医院地下通道</t>
  </si>
  <si>
    <t>福峡路（三）城门地下通道</t>
  </si>
  <si>
    <t>福峡路(五)三角埕地下通道</t>
  </si>
  <si>
    <t>福峡路(四)前锦地下通道</t>
  </si>
  <si>
    <t>福峡路(六)胪雷地下通道</t>
  </si>
  <si>
    <t>福峡路(七)石步地下通道</t>
  </si>
  <si>
    <t>福峡路(八)浚边地下通道</t>
  </si>
  <si>
    <t>站前地下通道</t>
  </si>
  <si>
    <t>主通道11.4；梯道6（11.5）</t>
  </si>
  <si>
    <t>南二环白湖亭高架桥</t>
  </si>
  <si>
    <t>A8标段8+360地道</t>
  </si>
  <si>
    <t>主通道6.1两侧坡道4.1</t>
  </si>
  <si>
    <t>六中地下通道</t>
  </si>
  <si>
    <t>火车南站广场高架桥</t>
  </si>
  <si>
    <t>A1:10;A2:13.5;CL:10;CR:8</t>
  </si>
  <si>
    <t>南三环路福厦高架桥</t>
  </si>
  <si>
    <t>左幅16.5；右幅17.5</t>
  </si>
  <si>
    <t>林浦互通</t>
  </si>
  <si>
    <t>主线：25.5~28m
其余：8.5~9m</t>
  </si>
  <si>
    <t>二环三期A8标高架桥(南台大道高架桥)</t>
  </si>
  <si>
    <t>公园东路0+006.12桥</t>
  </si>
  <si>
    <t>福州市南江滨道路工程0+775.91桥</t>
  </si>
  <si>
    <t>港头河-南江滨大道-桥</t>
  </si>
  <si>
    <t>317A跃进支河-连江南路-桥</t>
  </si>
  <si>
    <t>东部办公区纵二桥</t>
  </si>
  <si>
    <t>福峡路K3+310桥</t>
  </si>
  <si>
    <t>东部办公区纵三桥</t>
  </si>
  <si>
    <t>福峡路K3+798桥</t>
  </si>
  <si>
    <t>福峡路K4+865.68桥</t>
  </si>
  <si>
    <t>福峡路K5+776桥</t>
  </si>
  <si>
    <t>福峡路K6+920桥</t>
  </si>
  <si>
    <t>福峡路K7+628.865桥</t>
  </si>
  <si>
    <t>福州市林浦路道路工程K2+268.8桥</t>
  </si>
  <si>
    <t>胪雷河-站前路-桥</t>
  </si>
  <si>
    <t>海峡会展中心下穿通道</t>
  </si>
  <si>
    <t>鼓山大桥南侧2号桥</t>
  </si>
  <si>
    <t>南江滨东段1号桥</t>
  </si>
  <si>
    <t>南江滨东段3号桥</t>
  </si>
  <si>
    <t>美墩桥</t>
  </si>
  <si>
    <t>浦下河-霞洲路-桥</t>
  </si>
  <si>
    <t>浦下路K0+117桥</t>
  </si>
  <si>
    <t>浦下路K0+875桥</t>
  </si>
  <si>
    <t>浦下路K2+160桥</t>
  </si>
  <si>
    <t>螺城路K3+713桥</t>
  </si>
  <si>
    <t>螺城路K4+743桥</t>
  </si>
  <si>
    <t>48.794~63.561</t>
  </si>
  <si>
    <t>跃进支河四桥</t>
  </si>
  <si>
    <t>跃进二支河桥</t>
  </si>
  <si>
    <t>梁式桥+拱式桥</t>
  </si>
  <si>
    <t>霞洲路K0+214.225北侧桥(拓宽部分)</t>
  </si>
  <si>
    <t>螺城路K3+105桥</t>
  </si>
  <si>
    <t>跃进河二桥</t>
  </si>
  <si>
    <t>迎宾路下穿通道</t>
  </si>
  <si>
    <t>大坪路下穿通道</t>
  </si>
  <si>
    <t>螺城路K1+126.969桥</t>
  </si>
  <si>
    <t>螺城路K1+332箱涵</t>
  </si>
  <si>
    <t>螺城路K1+666.3桥</t>
  </si>
  <si>
    <t>螺城路K2+128箱涵</t>
  </si>
  <si>
    <t>螺城路K2+296.38桥</t>
  </si>
  <si>
    <t>金山片区定期检测桥梁</t>
  </si>
  <si>
    <t>浦上大桥</t>
  </si>
  <si>
    <t>主桥:三塔单索预应力砼梁斜拉桥
东、西引桥:预应力砼箱梁</t>
  </si>
  <si>
    <t>1464米
(主桥:364米
东引桥:750米
西引桥:350米
)</t>
  </si>
  <si>
    <t>含引桥，不含东桥头立交；
斜拉索24根;除水下探摸增加E4-E14墩之间上下游30米河床地形扫测</t>
  </si>
  <si>
    <t>尤溪洲大桥</t>
  </si>
  <si>
    <t>主桥:预应力砼空腹式刚架拱桥
引桥及匝道:预应力砼箱梁</t>
  </si>
  <si>
    <t>1465米
(主桥:280米
北引桥:390米
南引桥:570米
A匝道:225米
B匝道:225米)</t>
  </si>
  <si>
    <t>31.1米</t>
  </si>
  <si>
    <t>金山大桥</t>
  </si>
  <si>
    <t>主桥:预应力砼连续刚构+预应力砼T梁
北引桥:预应力砼箱梁
南引桥:预应力砼箱梁+T梁</t>
  </si>
  <si>
    <t>1235米
(主桥:790米
北引桥:245米
南引桥:200米)</t>
  </si>
  <si>
    <t>19.5米</t>
  </si>
  <si>
    <t>淮安大桥</t>
  </si>
  <si>
    <t xml:space="preserve">主桥:双塔双索面钢-砼混合斜拉桥
</t>
  </si>
  <si>
    <t xml:space="preserve">
主桥:640米
</t>
  </si>
  <si>
    <t>40米</t>
  </si>
  <si>
    <t>不含永丰互通；
斜拉索128根</t>
  </si>
  <si>
    <t>三环周宅排涝站6+999.4桥</t>
  </si>
  <si>
    <t>三环周宅排涝站7+005.9桥</t>
  </si>
  <si>
    <t>杨周西路-流花溪-桥</t>
  </si>
  <si>
    <t>三环路一期2+533.34桥</t>
  </si>
  <si>
    <t>三环路一期2+925.34桥</t>
  </si>
  <si>
    <t>浦上河-金洲南路-桥</t>
  </si>
  <si>
    <t>三环洪塘K26+100涵洞</t>
  </si>
  <si>
    <t>芦滨路3+203桥</t>
  </si>
  <si>
    <t>492跃进河-二环路-桥</t>
  </si>
  <si>
    <t>483洋洽支河-二环路西匝道-桥</t>
  </si>
  <si>
    <t>闽江大道阵坂水闸桥</t>
  </si>
  <si>
    <t>上下店路K0+097车行地道</t>
  </si>
  <si>
    <t>上下店路K0+152.6车行地道</t>
  </si>
  <si>
    <t>三环洪塘K25+483涵洞</t>
  </si>
  <si>
    <t>麦顶融信小学桥</t>
  </si>
  <si>
    <t>27.112~57.162</t>
  </si>
  <si>
    <t>金洪支路K0+135.9桥</t>
  </si>
  <si>
    <t>482洋洽支河-二环路东匝道-桥</t>
  </si>
  <si>
    <t>448洋洽河-二环路-桥</t>
  </si>
  <si>
    <t>飞凤河-凤冠路-桥</t>
  </si>
  <si>
    <t>金山大桥北互通立交</t>
  </si>
  <si>
    <t>三环湾边互通立交</t>
  </si>
  <si>
    <t>J\M\K:8.5
L\N:10.5
KR:5</t>
  </si>
  <si>
    <t>台屿河-三环路K0+331-桥</t>
  </si>
  <si>
    <t>橘园洲大桥东桥头A匝道桥</t>
  </si>
  <si>
    <t>橘园洲大桥东桥头D匝道桥</t>
  </si>
  <si>
    <t>金山大道K0+511.545天桥</t>
  </si>
  <si>
    <t>主桥5.2，梯道3.5</t>
  </si>
  <si>
    <t>洪湾河-潘厝路-桥</t>
  </si>
  <si>
    <t>尤溪洲北桥头互通立交桥</t>
  </si>
  <si>
    <t>8-10</t>
  </si>
  <si>
    <t>台屿河-洪湾南路延伸段-桥</t>
  </si>
  <si>
    <t>奥体路车行下穿</t>
  </si>
  <si>
    <t>金塘支路桥</t>
  </si>
  <si>
    <t>二环三期A6标5+228.42跨线桥</t>
  </si>
  <si>
    <t>齐三路桥</t>
  </si>
  <si>
    <t>金洲南路、盖山西路A标段</t>
  </si>
  <si>
    <t>56.24m~63.74m</t>
  </si>
  <si>
    <t>跃进河-东岭路-桥</t>
  </si>
  <si>
    <t>吴山河-环岛路-桥</t>
  </si>
  <si>
    <t>环岛路帝封江大桥</t>
  </si>
  <si>
    <t>跃进河-上湖路JXK0+101.5桥</t>
  </si>
  <si>
    <t>跃进河-北园路K1+240.5桥</t>
  </si>
  <si>
    <t>广福路K0+702.521桥</t>
  </si>
  <si>
    <t>上下店路延伸段K0+402.5桥</t>
  </si>
  <si>
    <t>浦上河-凤冈路-桥</t>
  </si>
  <si>
    <t>洋洽河-新颐路-桥</t>
  </si>
  <si>
    <t>台屿河-半道路-桥</t>
  </si>
  <si>
    <t>台屿河-百花洲路-桥</t>
  </si>
  <si>
    <t>金塘路K0+52.1桥</t>
  </si>
  <si>
    <t>金塘路K0+110.5桥</t>
  </si>
  <si>
    <t>南三环木排江大桥</t>
  </si>
  <si>
    <t>南三环马洲江大桥</t>
  </si>
  <si>
    <t>南三环吴山河大桥</t>
  </si>
  <si>
    <t>葛屿新苑周边道路过水箱涵</t>
  </si>
  <si>
    <t>葛屿河-金康支路-桥</t>
  </si>
  <si>
    <t>26.5~33.09</t>
  </si>
  <si>
    <t>东岭路K2+143.036桥</t>
  </si>
  <si>
    <t>55.957(43.307)</t>
  </si>
  <si>
    <t>上渡路农贸市场天桥</t>
  </si>
  <si>
    <t>主桥4，梯道3.9</t>
  </si>
  <si>
    <t>马洲支河-义序路-桥</t>
  </si>
  <si>
    <t>流花溪-花溪南路-桥</t>
  </si>
  <si>
    <t>流花溪-东岭路-桥</t>
  </si>
  <si>
    <t>流花溪-燕前路-桥</t>
  </si>
  <si>
    <t>红旗浦河-建新北路-桥</t>
  </si>
  <si>
    <t>东岭路（奥体）地下通道</t>
  </si>
  <si>
    <t>主道6.5，梯坡道4</t>
  </si>
  <si>
    <t>环岛路4号地下通道</t>
  </si>
  <si>
    <t>主桥6.1，梯道4.1</t>
  </si>
  <si>
    <t>环岛路3号地下通道</t>
  </si>
  <si>
    <t>环岛路2号地下通道</t>
  </si>
  <si>
    <t>环岛路1号地下通道</t>
  </si>
  <si>
    <t>南三环吴山地下通道</t>
  </si>
  <si>
    <r>
      <rPr>
        <sz val="12"/>
        <rFont val="Arial Unicode MS"/>
        <charset val="134"/>
      </rPr>
      <t>A2</t>
    </r>
    <r>
      <rPr>
        <sz val="12"/>
        <rFont val="宋体"/>
        <charset val="134"/>
      </rPr>
      <t>标段</t>
    </r>
    <r>
      <rPr>
        <sz val="12"/>
        <rFont val="Arial Unicode MS"/>
        <charset val="134"/>
      </rPr>
      <t>3+420</t>
    </r>
    <r>
      <rPr>
        <sz val="12"/>
        <rFont val="宋体"/>
        <charset val="134"/>
      </rPr>
      <t>地道</t>
    </r>
  </si>
  <si>
    <t>奥体路K0+054桥</t>
  </si>
  <si>
    <t>46.5~50.374</t>
  </si>
  <si>
    <t>福湾路主线高架桥</t>
  </si>
  <si>
    <t>双湖互通立交桥</t>
  </si>
  <si>
    <t>盘屿路下穿通道</t>
  </si>
  <si>
    <t>台屿河-凤山路-桥</t>
  </si>
  <si>
    <t>三环橘园洲水闸地下通道</t>
  </si>
  <si>
    <t>通道6.1M、梯道4.1M/3.9M</t>
  </si>
  <si>
    <t>三环华润橡树湾地下通道</t>
  </si>
  <si>
    <t>三环一期4号地下通道</t>
  </si>
  <si>
    <t>通道5M、梯道4.1M/14M</t>
  </si>
  <si>
    <t>三环洪塘水闸地下通道</t>
  </si>
  <si>
    <t>通道10M、梯道4.1M/6M</t>
  </si>
  <si>
    <t>三环浦上大桥西地下通道</t>
  </si>
  <si>
    <t>6~6.9</t>
  </si>
  <si>
    <t>三环浦上大桥东地下通道</t>
  </si>
  <si>
    <t>三环一期1号地下通道</t>
  </si>
  <si>
    <t>通道7.1M、梯道4.8M</t>
  </si>
  <si>
    <t>三环一期2号地下通道</t>
  </si>
  <si>
    <t>通道8.2M、梯道4.8M/14.91M</t>
  </si>
  <si>
    <t>三环一期3号地下通道</t>
  </si>
  <si>
    <t>三环红树林地下通道</t>
  </si>
  <si>
    <t>通道6.1M、梯道5M/7M</t>
  </si>
  <si>
    <t>西三环淮安半岛1号地道</t>
  </si>
  <si>
    <t>主通道6.1；梯道3.9</t>
  </si>
  <si>
    <t>西三环淮安半岛2号地道</t>
  </si>
  <si>
    <t>浦上大道(金榕南)地下通道</t>
  </si>
  <si>
    <t>主通道5；坡道4.8</t>
  </si>
  <si>
    <t>浦上大道(高宅)地下通道</t>
  </si>
  <si>
    <t>主通道5；坡道4</t>
  </si>
  <si>
    <t>马洲河-仁山路-桥</t>
  </si>
  <si>
    <t>马洲二支河-天水路-桥</t>
  </si>
  <si>
    <r>
      <rPr>
        <sz val="12"/>
        <rFont val="宋体"/>
        <charset val="134"/>
      </rPr>
      <t>二环三期</t>
    </r>
    <r>
      <rPr>
        <sz val="12"/>
        <rFont val="Arial Unicode MS"/>
        <charset val="134"/>
      </rPr>
      <t>A8</t>
    </r>
    <r>
      <rPr>
        <sz val="12"/>
        <rFont val="宋体"/>
        <charset val="134"/>
      </rPr>
      <t>标</t>
    </r>
    <r>
      <rPr>
        <sz val="12"/>
        <rFont val="Arial Unicode MS"/>
        <charset val="134"/>
      </rPr>
      <t>4+340</t>
    </r>
    <r>
      <rPr>
        <sz val="12"/>
        <rFont val="宋体"/>
        <charset val="134"/>
      </rPr>
      <t>人行天桥（坊兜天桥）</t>
    </r>
  </si>
  <si>
    <t>拱式桥（吊杆拱桥）</t>
  </si>
  <si>
    <t>聚龙路互通立交桥</t>
  </si>
  <si>
    <t>组合体系桥</t>
  </si>
  <si>
    <t>三环路淮安高架桥</t>
  </si>
  <si>
    <t>左幅13；右幅13</t>
  </si>
  <si>
    <t>西三环永丰互通立交</t>
  </si>
  <si>
    <t>三环路洪塘互通立交桥</t>
  </si>
  <si>
    <t>二环三期A3标高架桥(上渡高架桥)</t>
  </si>
  <si>
    <t>二环三期A5标高架桥(双湖高架桥)</t>
  </si>
  <si>
    <t>浦上大桥东互通立交桥</t>
  </si>
  <si>
    <t>上下店路K0+190高架桥</t>
  </si>
  <si>
    <t>三环一期凤山高架桥</t>
  </si>
  <si>
    <t>三环路淮安半岛天桥</t>
  </si>
  <si>
    <t>主桥9.8；梯道3.5</t>
  </si>
  <si>
    <t>三环路洪塘人行天桥</t>
  </si>
  <si>
    <t>三环二期义序河规划路高架桥</t>
  </si>
  <si>
    <t>二环三期A6标高架桥(齐安高架桥)</t>
  </si>
  <si>
    <t>二环三期A7标6+690天桥</t>
  </si>
  <si>
    <t>二环三期A7标7+400天桥</t>
  </si>
  <si>
    <t>主桥5.0，梯道3.5</t>
  </si>
  <si>
    <t>三环二期白湖亭中桥</t>
  </si>
  <si>
    <t>三环二期帝封江大桥</t>
  </si>
  <si>
    <t>三环二期义序河桥</t>
  </si>
  <si>
    <t>上三路天桥</t>
  </si>
  <si>
    <t>447洋洽河-二环路半道-桥</t>
  </si>
  <si>
    <t>449洋洽河-尤溪洲大桥东匝道-桥</t>
  </si>
  <si>
    <t>450洋洽河-尤溪洲大桥西匝道-桥</t>
  </si>
  <si>
    <t>472浦上一河-浦上路朱宅-桥</t>
  </si>
  <si>
    <t>474浦上一河-建新南路-桥</t>
  </si>
  <si>
    <t>40m</t>
  </si>
  <si>
    <t>477浦上一河-洪湾路-桥</t>
  </si>
  <si>
    <t>478浦上二河-杨周路鑫光塑胶模具-桥</t>
  </si>
  <si>
    <t>480浦上一河-浦上路后港-桥</t>
  </si>
  <si>
    <t>凤山一支路桥</t>
  </si>
  <si>
    <t>福湾路K1+343桥</t>
  </si>
  <si>
    <t>50.80m~84.40m</t>
  </si>
  <si>
    <t>建新南路2+732.59桥</t>
  </si>
  <si>
    <t>盖山西路F标3+380.91桥</t>
  </si>
  <si>
    <t>金洲南路K0+065.38桥</t>
  </si>
  <si>
    <t>金洲南路K1+770.88桥</t>
  </si>
  <si>
    <t>闽江大道3+420.84桥</t>
  </si>
  <si>
    <t>41.3m-47.5m</t>
  </si>
  <si>
    <t>浦上路-洪湾河-桥</t>
  </si>
  <si>
    <t>洋洽河四桥</t>
  </si>
  <si>
    <t>454金山一河-金祥路-桥</t>
  </si>
  <si>
    <t>34.39-55.18</t>
  </si>
  <si>
    <t>456金山一河-中国工商银行-桥</t>
  </si>
  <si>
    <t>459金山一河-金洲南路金山小学-桥</t>
  </si>
  <si>
    <t>461金山一河-建新大道-桥</t>
  </si>
  <si>
    <t>462金山一河-洪湾路-桥</t>
  </si>
  <si>
    <t>北50.004m、南68.403m</t>
  </si>
  <si>
    <t>466金山二河-建新大道-桥</t>
  </si>
  <si>
    <t>48.5m</t>
  </si>
  <si>
    <t>471金山三河-建新大道上雁-桥</t>
  </si>
  <si>
    <t>498金山四河-聚龙路金山大桥下-桥</t>
  </si>
  <si>
    <t>499金山四河-金山大道-桥</t>
  </si>
  <si>
    <t>511金山五河-星网锐捷科技园-桥</t>
  </si>
  <si>
    <t>金融学院下穿通道</t>
  </si>
  <si>
    <t>龙津浦河十二桥</t>
  </si>
  <si>
    <t>洪塘路K0+057.32桥</t>
  </si>
  <si>
    <t>金山橘园林洲路（滨园路含滨园北路）桥梁工程</t>
  </si>
  <si>
    <t>金榕南路K1+245桥</t>
  </si>
  <si>
    <t>芦滨路2+619.2桥</t>
  </si>
  <si>
    <t>金山一河-金榕路蓉城广场-桥</t>
  </si>
  <si>
    <t>洪湾路K1+063</t>
  </si>
  <si>
    <t>26.5m-33.5m</t>
  </si>
  <si>
    <t>洪湾路K0+456</t>
  </si>
  <si>
    <t>512金山五河-金山工业区橘园洲服务中心-桥</t>
  </si>
  <si>
    <t>洪塘路K0+631.9接长盖板涵</t>
  </si>
  <si>
    <t>金达路K0+343.7桥</t>
  </si>
  <si>
    <t>金榕路0+335.04桥</t>
  </si>
  <si>
    <t>林洲西路0+502桥</t>
  </si>
  <si>
    <t>金山橘园林洲路1标段0+359桥</t>
  </si>
  <si>
    <t>金山大道道路工程2号桥</t>
  </si>
  <si>
    <t>20m-22.3m</t>
  </si>
  <si>
    <t>金山大道道路工程Z0+204.64涵洞</t>
  </si>
  <si>
    <t>金榕南路K0+641桥</t>
  </si>
  <si>
    <t>32.096～32.308</t>
  </si>
  <si>
    <t>跃进河一桥</t>
  </si>
  <si>
    <t>市管道路边坡、挡墙设施基本情况表</t>
  </si>
  <si>
    <t>道路名称</t>
  </si>
  <si>
    <t>具体位置</t>
  </si>
  <si>
    <t>所属片区</t>
  </si>
  <si>
    <t>所属合同包</t>
  </si>
  <si>
    <t>边坡</t>
  </si>
  <si>
    <t>挡墙等支护结构</t>
  </si>
  <si>
    <t>长度（m)</t>
  </si>
  <si>
    <t>高度（m)</t>
  </si>
  <si>
    <t>支护方式</t>
  </si>
  <si>
    <t>结构型式</t>
  </si>
  <si>
    <t>梅峰支路</t>
  </si>
  <si>
    <t>二环-梅峰路口</t>
  </si>
  <si>
    <t>鼓楼</t>
  </si>
  <si>
    <t>包一</t>
  </si>
  <si>
    <t>重力式挡墙</t>
  </si>
  <si>
    <t>0.5-3</t>
  </si>
  <si>
    <t>梅峰路（瑞达巷~梁厝路）</t>
  </si>
  <si>
    <t>瑞达巷口</t>
  </si>
  <si>
    <t>0.5-5.5</t>
  </si>
  <si>
    <t>梁厝路</t>
  </si>
  <si>
    <t>梅峰路-金牛山公园</t>
  </si>
  <si>
    <t>0.5-7</t>
  </si>
  <si>
    <t>乌山路（市政府~乌山立交）</t>
  </si>
  <si>
    <t>市政府~乌山立交</t>
  </si>
  <si>
    <t>乌山路（白马路上坡乌山路）</t>
  </si>
  <si>
    <t>白马路上坡乌山路</t>
  </si>
  <si>
    <t>0-2.5</t>
  </si>
  <si>
    <t>乌山路防空洞</t>
  </si>
  <si>
    <t>乌山立交桥下</t>
  </si>
  <si>
    <t>3-4</t>
  </si>
  <si>
    <t>白马北路（乌山路~灵响路）</t>
  </si>
  <si>
    <t>乌山小学</t>
  </si>
  <si>
    <t>1.2-3</t>
  </si>
  <si>
    <t>植物防护</t>
  </si>
  <si>
    <t>1.5</t>
  </si>
  <si>
    <t>象山隧道口</t>
  </si>
  <si>
    <t>南、北隧道口两侧</t>
  </si>
  <si>
    <t>3-7.5</t>
  </si>
  <si>
    <t>西二环北路（大梦山小区段）</t>
  </si>
  <si>
    <t>大梦山小区</t>
  </si>
  <si>
    <t>7</t>
  </si>
  <si>
    <t>西二环北路（后县路口）</t>
  </si>
  <si>
    <t>后县路口</t>
  </si>
  <si>
    <t>2.5-4</t>
  </si>
  <si>
    <t>江厝西路（天泉路~五凤山名居）</t>
  </si>
  <si>
    <t>天泉路~五凤山名居</t>
  </si>
  <si>
    <t>0.56-3.85</t>
  </si>
  <si>
    <t>江厝西路（福飞路~天泉路）</t>
  </si>
  <si>
    <t>射击运动中心</t>
  </si>
  <si>
    <t>2-4</t>
  </si>
  <si>
    <t>天泉路</t>
  </si>
  <si>
    <t>江厝路~天元花园</t>
  </si>
  <si>
    <t>0.5-8</t>
  </si>
  <si>
    <t>鼓屏路（省卫生厅北侧）</t>
  </si>
  <si>
    <t>省卫生厅北侧</t>
  </si>
  <si>
    <t>福飞南路(二环~铜盘)</t>
  </si>
  <si>
    <t>绿化管理处</t>
  </si>
  <si>
    <t>60</t>
  </si>
  <si>
    <t>绿化管理处对面</t>
  </si>
  <si>
    <t>8</t>
  </si>
  <si>
    <t>龙腰路对面</t>
  </si>
  <si>
    <t>30</t>
  </si>
  <si>
    <t>25</t>
  </si>
  <si>
    <t>北二环西路（福飞南路~崎上路）</t>
  </si>
  <si>
    <t>长冠城对面</t>
  </si>
  <si>
    <t>杨桥中路（工业路~二环路）</t>
  </si>
  <si>
    <t>茶山苑</t>
  </si>
  <si>
    <t>杨桥西路（江滨大道~西河路）</t>
  </si>
  <si>
    <t>洪山小学</t>
  </si>
  <si>
    <t>洪甘路（洪山桥小区侧）</t>
  </si>
  <si>
    <t>洪山桥小区侧</t>
  </si>
  <si>
    <t>3-25</t>
  </si>
  <si>
    <t>洪甘路（梅亭路~原厝路）</t>
  </si>
  <si>
    <t>梅亭路~原厝路</t>
  </si>
  <si>
    <t>0.5-2.2</t>
  </si>
  <si>
    <t>洪甘路（原厝路~福建工贸学校）</t>
  </si>
  <si>
    <t>原厝路~福建工贸学校</t>
  </si>
  <si>
    <t>0.5-2.5</t>
  </si>
  <si>
    <t>洪甘路（福建工贸学校~文山里泵站公交站）</t>
  </si>
  <si>
    <t>福建工贸学校~文山里泵站公交站</t>
  </si>
  <si>
    <t>3.5-7.5</t>
  </si>
  <si>
    <t>洪甘路（文山里泵站公交站~软件园）</t>
  </si>
  <si>
    <t>文山里泵站公交站~软件园</t>
  </si>
  <si>
    <t>锚杆框架</t>
  </si>
  <si>
    <t>洪甘路（软件园）</t>
  </si>
  <si>
    <t>文山里公交站</t>
  </si>
  <si>
    <t>江滨东大道（魁岐高架以东）</t>
  </si>
  <si>
    <t>魁岐高架以东</t>
  </si>
  <si>
    <t>马尾</t>
  </si>
  <si>
    <t>北江滨大道（西二环~白马路）</t>
  </si>
  <si>
    <t>西二环~白马路</t>
  </si>
  <si>
    <t>台江</t>
  </si>
  <si>
    <t>0.3-3.75</t>
  </si>
  <si>
    <t>福州市鳌港路（六一路-鳌兴路）道路工程第一标段</t>
  </si>
  <si>
    <t>连江路-光明港苑</t>
  </si>
  <si>
    <t>3-3.5</t>
  </si>
  <si>
    <t>蛤埕路</t>
  </si>
  <si>
    <t>五一路-琼东河桥</t>
  </si>
  <si>
    <t>白马南路（福四中段）</t>
  </si>
  <si>
    <t>福四中门口</t>
  </si>
  <si>
    <t>4.5-9</t>
  </si>
  <si>
    <t>白马南路（南禅山）</t>
  </si>
  <si>
    <t>南禅山</t>
  </si>
  <si>
    <t>1.6-6</t>
  </si>
  <si>
    <t>八一七中路（工业路~秋龙路）</t>
  </si>
  <si>
    <t>省人民医院段</t>
  </si>
  <si>
    <t>八一七中路（铺前顶路~工业路）</t>
  </si>
  <si>
    <t>台江区委机关宿舍</t>
  </si>
  <si>
    <t>2.5-8</t>
  </si>
  <si>
    <t>福州市西庄小区周边道路工程二标段</t>
  </si>
  <si>
    <t>盛世新城美乐幼儿园-赤星村委</t>
  </si>
  <si>
    <t>晋安</t>
  </si>
  <si>
    <t>包二</t>
  </si>
  <si>
    <t>2.61-6.71</t>
  </si>
  <si>
    <t>悬臂式挡墙</t>
  </si>
  <si>
    <t>11.55-12.41</t>
  </si>
  <si>
    <t>福州市三环路东北段B段道路工程(第VII标段)挡土墙工程</t>
  </si>
  <si>
    <t>东山苗圃至琴亭</t>
  </si>
  <si>
    <t>0.91-10.62</t>
  </si>
  <si>
    <t>福州市三环路东北段A段道路工程（第Ⅰ标段）(东山苗圃至鳌峰路)挡土墙</t>
  </si>
  <si>
    <t>东山苗圃至鳌峰路</t>
  </si>
  <si>
    <t>3.5-10</t>
  </si>
  <si>
    <t>拱形人字骨架</t>
  </si>
  <si>
    <t>0.9-9.83</t>
  </si>
  <si>
    <t>福州市三环路东北段B段桥梁(第III标段)挡土墙</t>
  </si>
  <si>
    <t>湖前河到义井</t>
  </si>
  <si>
    <t>1.04-5.67</t>
  </si>
  <si>
    <t>福马路  挡墙工程</t>
  </si>
  <si>
    <t>肿瘤医院-凤坂河</t>
  </si>
  <si>
    <t>1.72-2.94</t>
  </si>
  <si>
    <t>福州市三环北路东北段B段道路工程第17标段</t>
  </si>
  <si>
    <t>北三环合福高铁桥下-大夫岭公交站</t>
  </si>
  <si>
    <t>2.0-9.0</t>
  </si>
  <si>
    <t>东浦路挡土墙</t>
  </si>
  <si>
    <t>琴亭桥下-站西路口</t>
  </si>
  <si>
    <t>1.15-6.69</t>
  </si>
  <si>
    <t>福州市山前路（秀峰路至山北路段）道路工程</t>
  </si>
  <si>
    <t>秀峰路至山北路段</t>
  </si>
  <si>
    <t>2.0-3.0</t>
  </si>
  <si>
    <t>站东路</t>
  </si>
  <si>
    <t>跨沁河路段</t>
  </si>
  <si>
    <t>2.0-4.27</t>
  </si>
  <si>
    <t>福州市山北路延伸段道路工程</t>
  </si>
  <si>
    <t>涧田路-新店外环路</t>
  </si>
  <si>
    <t>2.3-3.8</t>
  </si>
  <si>
    <t>福建省人才限价房周边道路工程</t>
  </si>
  <si>
    <t>省人才公寓门口</t>
  </si>
  <si>
    <t>5.0-11.0</t>
  </si>
  <si>
    <t>锚杆喷射混凝土防护边坡</t>
  </si>
  <si>
    <t>2.3-5.2</t>
  </si>
  <si>
    <t>鹤林路</t>
  </si>
  <si>
    <t>上垱路-晋安体育馆</t>
  </si>
  <si>
    <t>7.0-8.0</t>
  </si>
  <si>
    <t>夏坊路挡墙</t>
  </si>
  <si>
    <t>山北路-西园路</t>
  </si>
  <si>
    <t>4.85-8.2</t>
  </si>
  <si>
    <t>2.0-13.8</t>
  </si>
  <si>
    <t>站西路挡墙</t>
  </si>
  <si>
    <t>碧桂园-三环路口</t>
  </si>
  <si>
    <t>8.9-10.4</t>
  </si>
  <si>
    <t>抗滑桩+锚索</t>
  </si>
  <si>
    <t>福飞路下穿</t>
  </si>
  <si>
    <t>东浦路口-三环</t>
  </si>
  <si>
    <t>1.0-6</t>
  </si>
  <si>
    <t>埔挡路</t>
  </si>
  <si>
    <t>三盛拾光里-建发领墅</t>
  </si>
  <si>
    <t>塔头路</t>
  </si>
  <si>
    <t>宾测仪器-化工河</t>
  </si>
  <si>
    <r>
      <rPr>
        <sz val="12"/>
        <rFont val="宋体"/>
        <charset val="134"/>
        <scheme val="minor"/>
      </rPr>
      <t>4.5</t>
    </r>
    <r>
      <rPr>
        <sz val="10.5"/>
        <rFont val="仿宋"/>
        <charset val="134"/>
      </rPr>
      <t>～</t>
    </r>
    <r>
      <rPr>
        <sz val="10.5"/>
        <rFont val="Times New Roman"/>
        <charset val="134"/>
      </rPr>
      <t>5.3</t>
    </r>
  </si>
  <si>
    <t>西园路</t>
  </si>
  <si>
    <t>涧田路-涧山巷</t>
  </si>
  <si>
    <t>5.0-9</t>
  </si>
  <si>
    <t>涧田路</t>
  </si>
  <si>
    <t>福州教育学院附属第二中学侧</t>
  </si>
  <si>
    <r>
      <rPr>
        <sz val="12"/>
        <rFont val="宋体"/>
        <charset val="134"/>
        <scheme val="minor"/>
      </rPr>
      <t>6</t>
    </r>
    <r>
      <rPr>
        <sz val="10.5"/>
        <rFont val="仿宋"/>
        <charset val="134"/>
      </rPr>
      <t>～</t>
    </r>
    <r>
      <rPr>
        <sz val="10.5"/>
        <rFont val="Times New Roman"/>
        <charset val="134"/>
      </rPr>
      <t>10</t>
    </r>
  </si>
  <si>
    <t>北三环路</t>
  </si>
  <si>
    <t>福州第七中学侧</t>
  </si>
  <si>
    <r>
      <rPr>
        <sz val="12"/>
        <rFont val="宋体"/>
        <charset val="134"/>
        <scheme val="minor"/>
      </rPr>
      <t>1.2</t>
    </r>
    <r>
      <rPr>
        <sz val="10.5"/>
        <rFont val="仿宋"/>
        <charset val="134"/>
      </rPr>
      <t>～</t>
    </r>
    <r>
      <rPr>
        <sz val="10.5"/>
        <rFont val="Times New Roman"/>
        <charset val="134"/>
      </rPr>
      <t>5.2</t>
    </r>
  </si>
  <si>
    <t>李厝山路道路工程</t>
  </si>
  <si>
    <t>仓山中医院-兰花园</t>
  </si>
  <si>
    <t>仓山</t>
  </si>
  <si>
    <t>包三</t>
  </si>
  <si>
    <t>1.3-5</t>
  </si>
  <si>
    <t>扶壁式挡墙</t>
  </si>
  <si>
    <t>9.1-10</t>
  </si>
  <si>
    <t>1.4-4.6</t>
  </si>
  <si>
    <t>福州市拓福建材市场路口改造工程</t>
  </si>
  <si>
    <t>龙福机电市场-拓福建材市场</t>
  </si>
  <si>
    <t>福州市螺福路道路工程第一标段（南三环路至螺城路出口改造工程）</t>
  </si>
  <si>
    <t>南三环路螺城路出口</t>
  </si>
  <si>
    <t>1.5-2</t>
  </si>
  <si>
    <t>连坂路</t>
  </si>
  <si>
    <t>连坂路靠三环辅路口</t>
  </si>
  <si>
    <t>0.65-7.07</t>
  </si>
  <si>
    <t>盖山路挡墙</t>
  </si>
  <si>
    <t>二环-东岭路</t>
  </si>
  <si>
    <t>1.45-9.57</t>
  </si>
  <si>
    <t>2.03-9.57</t>
  </si>
  <si>
    <t>2.38-10.43</t>
  </si>
  <si>
    <t>福州市南江滨东大道延伸段及绿化配套工程（第I标段）</t>
  </si>
  <si>
    <t>魁浦-海峡艺术中心</t>
  </si>
  <si>
    <t>福州市东区螺城路道路工程</t>
  </si>
  <si>
    <t>站前路-南站建材市场</t>
  </si>
  <si>
    <t>2.0-5.0</t>
  </si>
  <si>
    <t>螺洲互通辅道</t>
  </si>
  <si>
    <t>国仕府-省信息学院</t>
  </si>
  <si>
    <t>福州市三环二期工程TW1.3标段（福泉互通辅路）</t>
  </si>
  <si>
    <t>福泉高速-车管所</t>
  </si>
  <si>
    <t>2.0-10</t>
  </si>
  <si>
    <t>鹭岭路</t>
  </si>
  <si>
    <t>南二环-十字亭路口</t>
  </si>
  <si>
    <t>3.5-9.5</t>
  </si>
  <si>
    <t>仓前路龙潭角</t>
  </si>
  <si>
    <t>龙潭角公交站旁</t>
  </si>
  <si>
    <t>浦下路挡墙</t>
  </si>
  <si>
    <t>潘墩新城-霞洲路</t>
  </si>
  <si>
    <t>1.0-2.5</t>
  </si>
  <si>
    <t>三江路护坡</t>
  </si>
  <si>
    <t>三江口隧道口（西侧）</t>
  </si>
  <si>
    <t>3.8-8</t>
  </si>
  <si>
    <t>南二环</t>
  </si>
  <si>
    <t>湖胶天桥-中航油加油站</t>
  </si>
  <si>
    <t>1.0-5.0</t>
  </si>
  <si>
    <t>新增</t>
  </si>
  <si>
    <t>齐安路-首山</t>
  </si>
  <si>
    <t>首山天桥-省第二高级技工学校</t>
  </si>
  <si>
    <t>2.0-6.0</t>
  </si>
  <si>
    <t>上三路（华南新村段）</t>
  </si>
  <si>
    <t>华南新村-上三路天桥</t>
  </si>
  <si>
    <t>1.5-6.0</t>
  </si>
  <si>
    <t>淮安路道路工程</t>
  </si>
  <si>
    <t>气象站路口至上下店路</t>
  </si>
  <si>
    <t>金山</t>
  </si>
  <si>
    <t>包四</t>
  </si>
  <si>
    <t>1.5-12</t>
  </si>
  <si>
    <t>上下店路延伸段道路工程</t>
  </si>
  <si>
    <t>8.0-24.0</t>
  </si>
  <si>
    <t>3.0-6.0</t>
  </si>
  <si>
    <t>湾边互通</t>
  </si>
  <si>
    <t>上店路口-淮安路口</t>
  </si>
  <si>
    <t>6.2-13.7</t>
  </si>
  <si>
    <t>西三环</t>
  </si>
  <si>
    <t>洪塘立交桥旁</t>
  </si>
  <si>
    <t>注：支护方式包括：挡土墙、锚杆、挂网、喷射砼、浆砌片石等。</t>
  </si>
  <si>
    <t>2025-2026年巡检费用测算</t>
  </si>
  <si>
    <t>分区</t>
  </si>
  <si>
    <t>巡检频率</t>
  </si>
  <si>
    <t>座数</t>
  </si>
  <si>
    <t>巡视长度（m）</t>
  </si>
  <si>
    <t>单价
（元/km）</t>
  </si>
  <si>
    <t>月巡检费（元）</t>
  </si>
  <si>
    <t>年巡检费（元）</t>
  </si>
  <si>
    <t>一片区</t>
  </si>
  <si>
    <t>一天一检（跨江桥）</t>
  </si>
  <si>
    <t>一周两检</t>
  </si>
  <si>
    <t>一周一检（挡墙边坡）</t>
  </si>
  <si>
    <t>二片区</t>
  </si>
  <si>
    <t>三片区</t>
  </si>
  <si>
    <t>四片区</t>
  </si>
  <si>
    <t>2025年检测汇总表</t>
  </si>
  <si>
    <t>检测费（单位：元）</t>
  </si>
  <si>
    <t>巡查费（单位：元）</t>
  </si>
  <si>
    <t>合同包金额（检测费+巡查费，单位：元）</t>
  </si>
  <si>
    <t>隧道机电检测</t>
  </si>
  <si>
    <t>说明：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</si>
</sst>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00_ "/>
  </numFmts>
  <fonts count="3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</font>
    <font>
      <b/>
      <sz val="22"/>
      <name val="宋体"/>
      <charset val="134"/>
      <scheme val="minor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Arial Unicode MS"/>
      <charset val="134"/>
    </font>
    <font>
      <b/>
      <sz val="10"/>
      <name val="Arial Unicode MS"/>
      <charset val="134"/>
    </font>
    <font>
      <b/>
      <sz val="10"/>
      <name val="方正书宋_GBK"/>
      <charset val="134"/>
    </font>
    <font>
      <sz val="12"/>
      <name val="Arial Unicode MS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name val="仿宋"/>
      <charset val="134"/>
    </font>
    <font>
      <sz val="10.5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2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176" fontId="0" fillId="0" borderId="1" xfId="0" applyNumberFormat="1" applyFill="1" applyBorder="1" applyAlignment="1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58" fontId="9" fillId="0" borderId="1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77" fontId="6" fillId="0" borderId="1" xfId="0" applyNumberFormat="1" applyFont="1" applyFill="1" applyBorder="1" applyAlignme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vertical="center"/>
    </xf>
    <xf numFmtId="176" fontId="6" fillId="0" borderId="0" xfId="0" applyNumberFormat="1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95"/>
  <sheetViews>
    <sheetView zoomScale="85" zoomScaleNormal="85" workbookViewId="0">
      <pane ySplit="2" topLeftCell="A175" activePane="bottomLeft" state="frozen"/>
      <selection/>
      <selection pane="bottomLeft" activeCell="N181" sqref="N181"/>
    </sheetView>
  </sheetViews>
  <sheetFormatPr defaultColWidth="9" defaultRowHeight="14.25"/>
  <cols>
    <col min="1" max="1" width="9" style="53"/>
    <col min="2" max="2" width="14" style="54" customWidth="1"/>
    <col min="3" max="3" width="16.375" style="53" customWidth="1"/>
    <col min="4" max="4" width="13.2333333333333" style="53" customWidth="1"/>
    <col min="5" max="5" width="9" style="53" customWidth="1"/>
    <col min="6" max="6" width="18.9666666666667" style="53" customWidth="1"/>
    <col min="7" max="7" width="12.625" style="53"/>
    <col min="8" max="8" width="11.5" style="53"/>
    <col min="9" max="16384" width="9" style="53"/>
  </cols>
  <sheetData>
    <row r="1" s="53" customFormat="1" spans="1:29">
      <c r="A1" s="56" t="s">
        <v>0</v>
      </c>
      <c r="B1" s="71"/>
      <c r="C1" s="56"/>
      <c r="D1" s="56"/>
      <c r="E1" s="56"/>
      <c r="F1" s="56"/>
      <c r="G1" s="57"/>
      <c r="H1" s="55"/>
    </row>
    <row r="2" s="53" customFormat="1" ht="34" customHeight="1" spans="1:29">
      <c r="A2" s="58" t="s">
        <v>1</v>
      </c>
      <c r="B2" s="58" t="s">
        <v>2</v>
      </c>
      <c r="C2" s="58" t="s">
        <v>3</v>
      </c>
      <c r="D2" s="58" t="s">
        <v>4</v>
      </c>
      <c r="E2" s="58" t="s">
        <v>5</v>
      </c>
      <c r="F2" s="58" t="s">
        <v>6</v>
      </c>
      <c r="G2" s="59" t="s">
        <v>7</v>
      </c>
      <c r="H2" s="58" t="s">
        <v>8</v>
      </c>
    </row>
    <row r="3" s="54" customFormat="1" ht="57" spans="1:29">
      <c r="A3" s="57">
        <v>1</v>
      </c>
      <c r="B3" s="64" t="s">
        <v>9</v>
      </c>
      <c r="C3" s="60" t="s">
        <v>10</v>
      </c>
      <c r="D3" s="60" t="s">
        <v>11</v>
      </c>
      <c r="E3" s="60" t="s">
        <v>12</v>
      </c>
      <c r="F3" s="60" t="s">
        <v>13</v>
      </c>
      <c r="G3" s="61">
        <v>54868.4</v>
      </c>
      <c r="H3" s="60" t="s">
        <v>14</v>
      </c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</row>
    <row r="4" s="54" customFormat="1" ht="57" spans="1:29">
      <c r="A4" s="57">
        <v>2</v>
      </c>
      <c r="B4" s="64" t="s">
        <v>15</v>
      </c>
      <c r="C4" s="60" t="s">
        <v>16</v>
      </c>
      <c r="D4" s="60" t="s">
        <v>17</v>
      </c>
      <c r="E4" s="60" t="s">
        <v>18</v>
      </c>
      <c r="F4" s="60" t="s">
        <v>19</v>
      </c>
      <c r="G4" s="61">
        <v>65585.6</v>
      </c>
      <c r="H4" s="60" t="s">
        <v>20</v>
      </c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</row>
    <row r="5" s="54" customFormat="1" ht="85.5" spans="1:29">
      <c r="A5" s="57">
        <v>3</v>
      </c>
      <c r="B5" s="64" t="s">
        <v>21</v>
      </c>
      <c r="C5" s="60" t="s">
        <v>22</v>
      </c>
      <c r="D5" s="60" t="s">
        <v>23</v>
      </c>
      <c r="E5" s="60" t="s">
        <v>24</v>
      </c>
      <c r="F5" s="60" t="s">
        <v>25</v>
      </c>
      <c r="G5" s="61">
        <v>56998.1</v>
      </c>
      <c r="H5" s="60" t="s">
        <v>26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</row>
    <row r="6" s="54" customFormat="1" ht="85.5" spans="1:29">
      <c r="A6" s="57">
        <v>4</v>
      </c>
      <c r="B6" s="64" t="s">
        <v>27</v>
      </c>
      <c r="C6" s="60" t="s">
        <v>28</v>
      </c>
      <c r="D6" s="60" t="s">
        <v>29</v>
      </c>
      <c r="E6" s="60" t="s">
        <v>30</v>
      </c>
      <c r="F6" s="60" t="s">
        <v>31</v>
      </c>
      <c r="G6" s="61">
        <v>63152.5895</v>
      </c>
      <c r="H6" s="60" t="s">
        <v>32</v>
      </c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</row>
    <row r="7" ht="71.25" spans="1:29">
      <c r="A7" s="57">
        <v>5</v>
      </c>
      <c r="B7" s="71" t="s">
        <v>33</v>
      </c>
      <c r="C7" s="57" t="s">
        <v>34</v>
      </c>
      <c r="D7" s="57">
        <v>7</v>
      </c>
      <c r="E7" s="57">
        <v>33.2</v>
      </c>
      <c r="F7" s="57" t="s">
        <v>35</v>
      </c>
      <c r="G7" s="61">
        <v>5725</v>
      </c>
      <c r="H7" s="57"/>
    </row>
    <row r="8" ht="85.5" spans="1:29">
      <c r="A8" s="57">
        <v>6</v>
      </c>
      <c r="B8" s="71" t="s">
        <v>36</v>
      </c>
      <c r="C8" s="57" t="s">
        <v>34</v>
      </c>
      <c r="D8" s="57">
        <v>1287</v>
      </c>
      <c r="E8" s="57" t="s">
        <v>37</v>
      </c>
      <c r="F8" s="57" t="s">
        <v>35</v>
      </c>
      <c r="G8" s="61">
        <v>38373.08345</v>
      </c>
      <c r="H8" s="57"/>
    </row>
    <row r="9" ht="89" customHeight="1" spans="1:29">
      <c r="A9" s="57">
        <v>7</v>
      </c>
      <c r="B9" s="71" t="s">
        <v>38</v>
      </c>
      <c r="C9" s="57" t="s">
        <v>34</v>
      </c>
      <c r="D9" s="57">
        <v>8.4</v>
      </c>
      <c r="E9" s="57">
        <v>46.1</v>
      </c>
      <c r="F9" s="57" t="s">
        <v>35</v>
      </c>
      <c r="G9" s="61">
        <v>5965.45</v>
      </c>
      <c r="H9" s="57"/>
    </row>
    <row r="10" ht="71.25" spans="1:29">
      <c r="A10" s="57">
        <v>8</v>
      </c>
      <c r="B10" s="71" t="s">
        <v>39</v>
      </c>
      <c r="C10" s="57" t="s">
        <v>34</v>
      </c>
      <c r="D10" s="57">
        <v>15</v>
      </c>
      <c r="E10" s="57">
        <v>85</v>
      </c>
      <c r="F10" s="57" t="s">
        <v>35</v>
      </c>
      <c r="G10" s="61">
        <v>7270.75</v>
      </c>
      <c r="H10" s="57"/>
    </row>
    <row r="11" ht="71.25" spans="1:29">
      <c r="A11" s="57">
        <v>9</v>
      </c>
      <c r="B11" s="71" t="s">
        <v>40</v>
      </c>
      <c r="C11" s="57" t="s">
        <v>34</v>
      </c>
      <c r="D11" s="57">
        <v>10.6</v>
      </c>
      <c r="E11" s="57">
        <v>48</v>
      </c>
      <c r="F11" s="57" t="s">
        <v>35</v>
      </c>
      <c r="G11" s="61">
        <v>5999.8</v>
      </c>
      <c r="H11" s="57"/>
    </row>
    <row r="12" ht="71.25" spans="1:29">
      <c r="A12" s="57">
        <v>10</v>
      </c>
      <c r="B12" s="71" t="s">
        <v>41</v>
      </c>
      <c r="C12" s="57" t="s">
        <v>34</v>
      </c>
      <c r="D12" s="57">
        <v>6.8</v>
      </c>
      <c r="E12" s="57">
        <v>33</v>
      </c>
      <c r="F12" s="57" t="s">
        <v>35</v>
      </c>
      <c r="G12" s="61">
        <v>5725</v>
      </c>
      <c r="H12" s="57"/>
    </row>
    <row r="13" ht="94" customHeight="1" spans="1:29">
      <c r="A13" s="57">
        <v>11</v>
      </c>
      <c r="B13" s="71" t="s">
        <v>42</v>
      </c>
      <c r="C13" s="57" t="s">
        <v>34</v>
      </c>
      <c r="D13" s="57">
        <v>11.508</v>
      </c>
      <c r="E13" s="57">
        <v>42</v>
      </c>
      <c r="F13" s="57" t="s">
        <v>35</v>
      </c>
      <c r="G13" s="61">
        <v>5793.7</v>
      </c>
      <c r="H13" s="57"/>
    </row>
    <row r="14" ht="71.25" spans="1:29">
      <c r="A14" s="57">
        <v>12</v>
      </c>
      <c r="B14" s="71" t="s">
        <v>43</v>
      </c>
      <c r="C14" s="57" t="s">
        <v>34</v>
      </c>
      <c r="D14" s="57">
        <v>7.7</v>
      </c>
      <c r="E14" s="57">
        <v>42</v>
      </c>
      <c r="F14" s="57" t="s">
        <v>35</v>
      </c>
      <c r="G14" s="61">
        <v>5793.7</v>
      </c>
      <c r="H14" s="57"/>
    </row>
    <row r="15" ht="71.25" spans="1:29">
      <c r="A15" s="57">
        <v>13</v>
      </c>
      <c r="B15" s="71" t="s">
        <v>44</v>
      </c>
      <c r="C15" s="57" t="s">
        <v>34</v>
      </c>
      <c r="D15" s="57">
        <v>7.9</v>
      </c>
      <c r="E15" s="57">
        <v>42</v>
      </c>
      <c r="F15" s="57" t="s">
        <v>35</v>
      </c>
      <c r="G15" s="61">
        <v>5793.7</v>
      </c>
      <c r="H15" s="57"/>
    </row>
    <row r="16" ht="71.25" spans="1:29">
      <c r="A16" s="57">
        <v>14</v>
      </c>
      <c r="B16" s="71" t="s">
        <v>45</v>
      </c>
      <c r="C16" s="57" t="s">
        <v>34</v>
      </c>
      <c r="D16" s="57">
        <v>8.2</v>
      </c>
      <c r="E16" s="57">
        <v>33.8</v>
      </c>
      <c r="F16" s="57" t="s">
        <v>35</v>
      </c>
      <c r="G16" s="61">
        <v>5725</v>
      </c>
      <c r="H16" s="57"/>
    </row>
    <row r="17" ht="103" customHeight="1" spans="1:8">
      <c r="A17" s="57">
        <v>15</v>
      </c>
      <c r="B17" s="71" t="s">
        <v>46</v>
      </c>
      <c r="C17" s="57" t="s">
        <v>34</v>
      </c>
      <c r="D17" s="57">
        <v>305</v>
      </c>
      <c r="E17" s="57">
        <v>16.5</v>
      </c>
      <c r="F17" s="57" t="s">
        <v>35</v>
      </c>
      <c r="G17" s="61">
        <v>18491.75</v>
      </c>
      <c r="H17" s="57"/>
    </row>
    <row r="18" s="53" customFormat="1" ht="42" customHeight="1" spans="1:8">
      <c r="A18" s="57">
        <v>16</v>
      </c>
      <c r="B18" s="71" t="s">
        <v>47</v>
      </c>
      <c r="C18" s="57" t="s">
        <v>48</v>
      </c>
      <c r="D18" s="57">
        <v>230</v>
      </c>
      <c r="E18" s="57"/>
      <c r="F18" s="57" t="str">
        <f>F17</f>
        <v>外观检查、无损检测、支座保养、水下结构检查、辅助费用(脚手架、检测车、交通布控等)</v>
      </c>
      <c r="G18" s="61">
        <v>0</v>
      </c>
      <c r="H18" s="57"/>
    </row>
    <row r="19" ht="71.25" spans="1:8">
      <c r="A19" s="57">
        <v>17</v>
      </c>
      <c r="B19" s="71" t="s">
        <v>49</v>
      </c>
      <c r="C19" s="57" t="s">
        <v>34</v>
      </c>
      <c r="D19" s="57">
        <v>30</v>
      </c>
      <c r="E19" s="57">
        <v>11</v>
      </c>
      <c r="F19" s="57" t="s">
        <v>35</v>
      </c>
      <c r="G19" s="61">
        <v>5725</v>
      </c>
      <c r="H19" s="57"/>
    </row>
    <row r="20" ht="71.25" spans="1:8">
      <c r="A20" s="57">
        <v>18</v>
      </c>
      <c r="B20" s="71" t="s">
        <v>50</v>
      </c>
      <c r="C20" s="57" t="s">
        <v>34</v>
      </c>
      <c r="D20" s="57">
        <v>14.8</v>
      </c>
      <c r="E20" s="57">
        <v>41</v>
      </c>
      <c r="F20" s="57" t="s">
        <v>35</v>
      </c>
      <c r="G20" s="61">
        <v>5759.35</v>
      </c>
      <c r="H20" s="57"/>
    </row>
    <row r="21" ht="71.25" spans="1:8">
      <c r="A21" s="57">
        <v>19</v>
      </c>
      <c r="B21" s="71" t="s">
        <v>51</v>
      </c>
      <c r="C21" s="57" t="s">
        <v>34</v>
      </c>
      <c r="D21" s="57">
        <v>6.3</v>
      </c>
      <c r="E21" s="57">
        <v>42</v>
      </c>
      <c r="F21" s="57" t="s">
        <v>35</v>
      </c>
      <c r="G21" s="61">
        <v>5793.7</v>
      </c>
      <c r="H21" s="57"/>
    </row>
    <row r="22" ht="71.25" spans="1:8">
      <c r="A22" s="57">
        <v>20</v>
      </c>
      <c r="B22" s="71" t="s">
        <v>52</v>
      </c>
      <c r="C22" s="57" t="s">
        <v>34</v>
      </c>
      <c r="D22" s="57">
        <v>5.8</v>
      </c>
      <c r="E22" s="57">
        <v>32</v>
      </c>
      <c r="F22" s="57" t="s">
        <v>35</v>
      </c>
      <c r="G22" s="61">
        <v>5725</v>
      </c>
      <c r="H22" s="57"/>
    </row>
    <row r="23" ht="120" customHeight="1" spans="1:8">
      <c r="A23" s="57">
        <v>21</v>
      </c>
      <c r="B23" s="71" t="s">
        <v>53</v>
      </c>
      <c r="C23" s="57" t="s">
        <v>34</v>
      </c>
      <c r="D23" s="57">
        <v>978.887</v>
      </c>
      <c r="E23" s="57" t="s">
        <v>54</v>
      </c>
      <c r="F23" s="57" t="s">
        <v>35</v>
      </c>
      <c r="G23" s="61">
        <v>41643.65</v>
      </c>
      <c r="H23" s="57"/>
    </row>
    <row r="24" ht="71.25" spans="1:8">
      <c r="A24" s="57">
        <v>22</v>
      </c>
      <c r="B24" s="71" t="s">
        <v>55</v>
      </c>
      <c r="C24" s="57" t="s">
        <v>34</v>
      </c>
      <c r="D24" s="57">
        <v>34</v>
      </c>
      <c r="E24" s="57">
        <v>10.5</v>
      </c>
      <c r="F24" s="57" t="s">
        <v>35</v>
      </c>
      <c r="G24" s="61">
        <v>5862.4</v>
      </c>
      <c r="H24" s="57"/>
    </row>
    <row r="25" ht="57" spans="1:8">
      <c r="A25" s="57">
        <v>23</v>
      </c>
      <c r="B25" s="71" t="s">
        <v>56</v>
      </c>
      <c r="C25" s="57" t="s">
        <v>57</v>
      </c>
      <c r="D25" s="57">
        <v>12.6</v>
      </c>
      <c r="E25" s="57">
        <v>26</v>
      </c>
      <c r="F25" s="57" t="s">
        <v>58</v>
      </c>
      <c r="G25" s="61">
        <v>6870</v>
      </c>
      <c r="H25" s="57"/>
    </row>
    <row r="26" ht="91" customHeight="1" spans="1:8">
      <c r="A26" s="57">
        <v>24</v>
      </c>
      <c r="B26" s="71" t="s">
        <v>59</v>
      </c>
      <c r="C26" s="57" t="s">
        <v>34</v>
      </c>
      <c r="D26" s="57">
        <v>6.08</v>
      </c>
      <c r="E26" s="57">
        <v>32</v>
      </c>
      <c r="F26" s="57" t="s">
        <v>58</v>
      </c>
      <c r="G26" s="61">
        <v>2748</v>
      </c>
      <c r="H26" s="57"/>
    </row>
    <row r="27" ht="88" customHeight="1" spans="1:8">
      <c r="A27" s="57">
        <v>25</v>
      </c>
      <c r="B27" s="71" t="s">
        <v>60</v>
      </c>
      <c r="C27" s="57" t="s">
        <v>34</v>
      </c>
      <c r="D27" s="57">
        <v>1188.84</v>
      </c>
      <c r="E27" s="57">
        <v>16.5</v>
      </c>
      <c r="F27" s="57" t="s">
        <v>58</v>
      </c>
      <c r="G27" s="61">
        <v>37940.72</v>
      </c>
      <c r="H27" s="57"/>
    </row>
    <row r="28" ht="81" customHeight="1" spans="1:8">
      <c r="A28" s="57">
        <v>26</v>
      </c>
      <c r="B28" s="71" t="s">
        <v>61</v>
      </c>
      <c r="C28" s="57" t="s">
        <v>34</v>
      </c>
      <c r="D28" s="57">
        <v>24.6</v>
      </c>
      <c r="E28" s="57">
        <v>6.55</v>
      </c>
      <c r="F28" s="57" t="s">
        <v>58</v>
      </c>
      <c r="G28" s="61">
        <v>2748</v>
      </c>
      <c r="H28" s="57"/>
    </row>
    <row r="29" ht="88" customHeight="1" spans="1:8">
      <c r="A29" s="57">
        <v>27</v>
      </c>
      <c r="B29" s="71" t="s">
        <v>62</v>
      </c>
      <c r="C29" s="57" t="s">
        <v>34</v>
      </c>
      <c r="D29" s="57">
        <v>633.3</v>
      </c>
      <c r="E29" s="57">
        <v>16.5</v>
      </c>
      <c r="F29" s="57" t="s">
        <v>58</v>
      </c>
      <c r="G29" s="61">
        <v>22689.32</v>
      </c>
      <c r="H29" s="57"/>
    </row>
    <row r="30" ht="57" spans="1:8">
      <c r="A30" s="57">
        <v>28</v>
      </c>
      <c r="B30" s="71" t="s">
        <v>63</v>
      </c>
      <c r="C30" s="57" t="s">
        <v>34</v>
      </c>
      <c r="D30" s="57">
        <v>12.8</v>
      </c>
      <c r="E30" s="57">
        <v>42.4</v>
      </c>
      <c r="F30" s="57" t="s">
        <v>58</v>
      </c>
      <c r="G30" s="61">
        <v>2830.44</v>
      </c>
      <c r="H30" s="57"/>
    </row>
    <row r="31" ht="57" spans="1:8">
      <c r="A31" s="57">
        <v>29</v>
      </c>
      <c r="B31" s="71" t="s">
        <v>64</v>
      </c>
      <c r="C31" s="57" t="s">
        <v>34</v>
      </c>
      <c r="D31" s="57">
        <v>28</v>
      </c>
      <c r="E31" s="57">
        <v>24</v>
      </c>
      <c r="F31" s="57" t="s">
        <v>58</v>
      </c>
      <c r="G31" s="61">
        <v>2748</v>
      </c>
      <c r="H31" s="57"/>
    </row>
    <row r="32" ht="57" spans="1:8">
      <c r="A32" s="57">
        <v>30</v>
      </c>
      <c r="B32" s="71" t="s">
        <v>65</v>
      </c>
      <c r="C32" s="57" t="s">
        <v>34</v>
      </c>
      <c r="D32" s="57">
        <v>10.7</v>
      </c>
      <c r="E32" s="57">
        <v>45.7</v>
      </c>
      <c r="F32" s="57" t="s">
        <v>58</v>
      </c>
      <c r="G32" s="61">
        <v>2912.88</v>
      </c>
      <c r="H32" s="57"/>
    </row>
    <row r="33" ht="87" customHeight="1" spans="1:8">
      <c r="A33" s="57">
        <v>31</v>
      </c>
      <c r="B33" s="71" t="s">
        <v>66</v>
      </c>
      <c r="C33" s="57" t="s">
        <v>34</v>
      </c>
      <c r="D33" s="57">
        <v>579.21</v>
      </c>
      <c r="E33" s="57">
        <v>16.5</v>
      </c>
      <c r="F33" s="57" t="s">
        <v>58</v>
      </c>
      <c r="G33" s="61">
        <v>21205.4</v>
      </c>
      <c r="H33" s="57"/>
    </row>
    <row r="34" ht="57" spans="1:8">
      <c r="A34" s="57">
        <v>32</v>
      </c>
      <c r="B34" s="71" t="s">
        <v>67</v>
      </c>
      <c r="C34" s="57" t="s">
        <v>34</v>
      </c>
      <c r="D34" s="57">
        <v>8.8</v>
      </c>
      <c r="E34" s="57">
        <v>43</v>
      </c>
      <c r="F34" s="57" t="s">
        <v>58</v>
      </c>
      <c r="G34" s="61">
        <v>2830.44</v>
      </c>
      <c r="H34" s="57"/>
    </row>
    <row r="35" ht="57" spans="1:8">
      <c r="A35" s="57">
        <v>33</v>
      </c>
      <c r="B35" s="71" t="s">
        <v>68</v>
      </c>
      <c r="C35" s="57" t="s">
        <v>34</v>
      </c>
      <c r="D35" s="57">
        <v>8</v>
      </c>
      <c r="E35" s="57" t="s">
        <v>69</v>
      </c>
      <c r="F35" s="57" t="s">
        <v>58</v>
      </c>
      <c r="G35" s="61">
        <v>2748</v>
      </c>
      <c r="H35" s="57"/>
    </row>
    <row r="36" ht="107" customHeight="1" spans="1:8">
      <c r="A36" s="57">
        <v>34</v>
      </c>
      <c r="B36" s="71" t="s">
        <v>70</v>
      </c>
      <c r="C36" s="57" t="s">
        <v>34</v>
      </c>
      <c r="D36" s="57">
        <v>8.9</v>
      </c>
      <c r="E36" s="57">
        <v>32.1</v>
      </c>
      <c r="F36" s="57" t="s">
        <v>58</v>
      </c>
      <c r="G36" s="61">
        <v>2748</v>
      </c>
      <c r="H36" s="57"/>
    </row>
    <row r="37" ht="96" customHeight="1" spans="1:8">
      <c r="A37" s="57">
        <v>35</v>
      </c>
      <c r="B37" s="71" t="s">
        <v>71</v>
      </c>
      <c r="C37" s="57" t="s">
        <v>57</v>
      </c>
      <c r="D37" s="57">
        <v>3.58</v>
      </c>
      <c r="E37" s="57">
        <v>26</v>
      </c>
      <c r="F37" s="57" t="s">
        <v>58</v>
      </c>
      <c r="G37" s="61">
        <v>6870</v>
      </c>
      <c r="H37" s="57"/>
    </row>
    <row r="38" ht="57" spans="1:8">
      <c r="A38" s="57">
        <v>36</v>
      </c>
      <c r="B38" s="71" t="s">
        <v>72</v>
      </c>
      <c r="C38" s="57" t="s">
        <v>34</v>
      </c>
      <c r="D38" s="57">
        <v>8</v>
      </c>
      <c r="E38" s="57">
        <v>48</v>
      </c>
      <c r="F38" s="57" t="s">
        <v>58</v>
      </c>
      <c r="G38" s="61">
        <v>2967.84</v>
      </c>
      <c r="H38" s="57"/>
    </row>
    <row r="39" ht="57" spans="1:8">
      <c r="A39" s="57">
        <v>37</v>
      </c>
      <c r="B39" s="71" t="s">
        <v>73</v>
      </c>
      <c r="C39" s="57" t="s">
        <v>34</v>
      </c>
      <c r="D39" s="57">
        <v>25</v>
      </c>
      <c r="E39" s="57" t="s">
        <v>74</v>
      </c>
      <c r="F39" s="57" t="s">
        <v>58</v>
      </c>
      <c r="G39" s="61">
        <v>2748</v>
      </c>
      <c r="H39" s="57"/>
    </row>
    <row r="40" ht="57" spans="1:8">
      <c r="A40" s="57">
        <v>38</v>
      </c>
      <c r="B40" s="71" t="s">
        <v>75</v>
      </c>
      <c r="C40" s="57" t="s">
        <v>34</v>
      </c>
      <c r="D40" s="57">
        <v>30</v>
      </c>
      <c r="E40" s="57">
        <v>9.5</v>
      </c>
      <c r="F40" s="57" t="s">
        <v>58</v>
      </c>
      <c r="G40" s="61">
        <v>2748</v>
      </c>
      <c r="H40" s="57"/>
    </row>
    <row r="41" ht="57" spans="1:8">
      <c r="A41" s="57">
        <v>39</v>
      </c>
      <c r="B41" s="71" t="s">
        <v>76</v>
      </c>
      <c r="C41" s="57" t="s">
        <v>34</v>
      </c>
      <c r="D41" s="57">
        <v>142.07</v>
      </c>
      <c r="E41" s="57">
        <v>4.75</v>
      </c>
      <c r="F41" s="57" t="s">
        <v>58</v>
      </c>
      <c r="G41" s="61">
        <v>9196.64</v>
      </c>
      <c r="H41" s="57"/>
    </row>
    <row r="42" ht="57" spans="1:8">
      <c r="A42" s="57">
        <v>40</v>
      </c>
      <c r="B42" s="71" t="s">
        <v>77</v>
      </c>
      <c r="C42" s="57" t="s">
        <v>34</v>
      </c>
      <c r="D42" s="57">
        <v>26.8</v>
      </c>
      <c r="E42" s="57">
        <v>9.1</v>
      </c>
      <c r="F42" s="57" t="s">
        <v>58</v>
      </c>
      <c r="G42" s="61">
        <v>2748</v>
      </c>
      <c r="H42" s="57"/>
    </row>
    <row r="43" ht="57" spans="1:8">
      <c r="A43" s="57">
        <v>41</v>
      </c>
      <c r="B43" s="71" t="s">
        <v>78</v>
      </c>
      <c r="C43" s="57" t="s">
        <v>34</v>
      </c>
      <c r="D43" s="57">
        <v>9.4</v>
      </c>
      <c r="E43" s="57">
        <v>41.6</v>
      </c>
      <c r="F43" s="57" t="s">
        <v>58</v>
      </c>
      <c r="G43" s="61">
        <v>2802.96</v>
      </c>
      <c r="H43" s="57"/>
    </row>
    <row r="44" ht="57" spans="1:8">
      <c r="A44" s="57">
        <v>42</v>
      </c>
      <c r="B44" s="71" t="s">
        <v>79</v>
      </c>
      <c r="C44" s="57" t="s">
        <v>34</v>
      </c>
      <c r="D44" s="57">
        <v>14.8</v>
      </c>
      <c r="E44" s="57">
        <v>12.7</v>
      </c>
      <c r="F44" s="57" t="s">
        <v>58</v>
      </c>
      <c r="G44" s="61">
        <v>2748</v>
      </c>
      <c r="H44" s="57"/>
    </row>
    <row r="45" ht="57" spans="1:8">
      <c r="A45" s="57">
        <v>43</v>
      </c>
      <c r="B45" s="71" t="s">
        <v>80</v>
      </c>
      <c r="C45" s="57" t="s">
        <v>34</v>
      </c>
      <c r="D45" s="57">
        <v>14.96</v>
      </c>
      <c r="E45" s="57">
        <v>12.7</v>
      </c>
      <c r="F45" s="57" t="s">
        <v>58</v>
      </c>
      <c r="G45" s="61">
        <v>2748</v>
      </c>
      <c r="H45" s="57"/>
    </row>
    <row r="46" ht="57" spans="1:8">
      <c r="A46" s="57">
        <v>44</v>
      </c>
      <c r="B46" s="71" t="s">
        <v>81</v>
      </c>
      <c r="C46" s="57" t="s">
        <v>34</v>
      </c>
      <c r="D46" s="57">
        <v>18.4</v>
      </c>
      <c r="E46" s="57">
        <v>3.6</v>
      </c>
      <c r="F46" s="57" t="s">
        <v>58</v>
      </c>
      <c r="G46" s="61">
        <v>2748</v>
      </c>
      <c r="H46" s="57"/>
    </row>
    <row r="47" ht="57" spans="1:8">
      <c r="A47" s="57">
        <v>45</v>
      </c>
      <c r="B47" s="71" t="s">
        <v>82</v>
      </c>
      <c r="C47" s="57" t="s">
        <v>34</v>
      </c>
      <c r="D47" s="57">
        <v>33.9</v>
      </c>
      <c r="E47" s="57">
        <v>50</v>
      </c>
      <c r="F47" s="57" t="s">
        <v>58</v>
      </c>
      <c r="G47" s="61">
        <v>3132.72</v>
      </c>
      <c r="H47" s="57"/>
    </row>
    <row r="48" ht="57" spans="1:8">
      <c r="A48" s="57">
        <v>46</v>
      </c>
      <c r="B48" s="71" t="s">
        <v>83</v>
      </c>
      <c r="C48" s="57" t="s">
        <v>34</v>
      </c>
      <c r="D48" s="57">
        <v>6.3</v>
      </c>
      <c r="E48" s="57">
        <v>19</v>
      </c>
      <c r="F48" s="57" t="s">
        <v>58</v>
      </c>
      <c r="G48" s="61">
        <v>2748</v>
      </c>
      <c r="H48" s="57"/>
    </row>
    <row r="49" ht="57" spans="1:8">
      <c r="A49" s="57">
        <v>47</v>
      </c>
      <c r="B49" s="71" t="s">
        <v>84</v>
      </c>
      <c r="C49" s="57" t="s">
        <v>34</v>
      </c>
      <c r="D49" s="57">
        <v>7.8</v>
      </c>
      <c r="E49" s="57">
        <v>41</v>
      </c>
      <c r="F49" s="57" t="s">
        <v>58</v>
      </c>
      <c r="G49" s="61">
        <v>2775.48</v>
      </c>
      <c r="H49" s="57"/>
    </row>
    <row r="50" ht="110" customHeight="1" spans="1:8">
      <c r="A50" s="57">
        <v>48</v>
      </c>
      <c r="B50" s="71" t="s">
        <v>85</v>
      </c>
      <c r="C50" s="57" t="s">
        <v>34</v>
      </c>
      <c r="D50" s="57">
        <v>9.25</v>
      </c>
      <c r="E50" s="57">
        <v>40</v>
      </c>
      <c r="F50" s="57" t="s">
        <v>58</v>
      </c>
      <c r="G50" s="61">
        <v>2748</v>
      </c>
      <c r="H50" s="57"/>
    </row>
    <row r="51" ht="57" spans="1:8">
      <c r="A51" s="57">
        <v>49</v>
      </c>
      <c r="B51" s="71" t="s">
        <v>86</v>
      </c>
      <c r="C51" s="57" t="s">
        <v>34</v>
      </c>
      <c r="D51" s="57">
        <v>81</v>
      </c>
      <c r="E51" s="57">
        <v>36.3</v>
      </c>
      <c r="F51" s="57" t="s">
        <v>58</v>
      </c>
      <c r="G51" s="61">
        <v>4149.48</v>
      </c>
      <c r="H51" s="57"/>
    </row>
    <row r="52" ht="57" spans="1:8">
      <c r="A52" s="57">
        <v>50</v>
      </c>
      <c r="B52" s="71" t="s">
        <v>87</v>
      </c>
      <c r="C52" s="57" t="s">
        <v>34</v>
      </c>
      <c r="D52" s="57">
        <v>45</v>
      </c>
      <c r="E52" s="57">
        <v>29.6</v>
      </c>
      <c r="F52" s="57" t="s">
        <v>58</v>
      </c>
      <c r="G52" s="61">
        <v>3160.2</v>
      </c>
      <c r="H52" s="57"/>
    </row>
    <row r="53" ht="57" spans="1:8">
      <c r="A53" s="57">
        <v>51</v>
      </c>
      <c r="B53" s="71" t="s">
        <v>88</v>
      </c>
      <c r="C53" s="57" t="s">
        <v>34</v>
      </c>
      <c r="D53" s="57">
        <v>47.9</v>
      </c>
      <c r="E53" s="57">
        <v>36</v>
      </c>
      <c r="F53" s="57" t="s">
        <v>58</v>
      </c>
      <c r="G53" s="61">
        <v>3242.64</v>
      </c>
      <c r="H53" s="57"/>
    </row>
    <row r="54" ht="57" spans="1:8">
      <c r="A54" s="57">
        <v>52</v>
      </c>
      <c r="B54" s="71" t="s">
        <v>89</v>
      </c>
      <c r="C54" s="57" t="s">
        <v>34</v>
      </c>
      <c r="D54" s="57">
        <v>54.2</v>
      </c>
      <c r="E54" s="57">
        <v>9.1</v>
      </c>
      <c r="F54" s="57" t="s">
        <v>58</v>
      </c>
      <c r="G54" s="61">
        <v>3380.04</v>
      </c>
      <c r="H54" s="57"/>
    </row>
    <row r="55" ht="130" customHeight="1" spans="1:8">
      <c r="A55" s="57">
        <v>53</v>
      </c>
      <c r="B55" s="71" t="s">
        <v>90</v>
      </c>
      <c r="C55" s="57" t="s">
        <v>34</v>
      </c>
      <c r="D55" s="57">
        <v>1450</v>
      </c>
      <c r="E55" s="57">
        <v>19.5</v>
      </c>
      <c r="F55" s="57" t="s">
        <v>58</v>
      </c>
      <c r="G55" s="61">
        <v>45113</v>
      </c>
      <c r="H55" s="57"/>
    </row>
    <row r="56" ht="57" spans="1:8">
      <c r="A56" s="57">
        <v>54</v>
      </c>
      <c r="B56" s="71" t="s">
        <v>91</v>
      </c>
      <c r="C56" s="57" t="s">
        <v>34</v>
      </c>
      <c r="D56" s="57">
        <v>110</v>
      </c>
      <c r="E56" s="57">
        <v>31.5</v>
      </c>
      <c r="F56" s="57" t="s">
        <v>58</v>
      </c>
      <c r="G56" s="61">
        <v>8289.8</v>
      </c>
      <c r="H56" s="57"/>
    </row>
    <row r="57" ht="57" spans="1:8">
      <c r="A57" s="57">
        <v>55</v>
      </c>
      <c r="B57" s="71" t="s">
        <v>92</v>
      </c>
      <c r="C57" s="57" t="s">
        <v>34</v>
      </c>
      <c r="D57" s="57">
        <v>8.5</v>
      </c>
      <c r="E57" s="57">
        <v>31.6</v>
      </c>
      <c r="F57" s="57" t="s">
        <v>58</v>
      </c>
      <c r="G57" s="61">
        <v>2748</v>
      </c>
      <c r="H57" s="57"/>
    </row>
    <row r="58" ht="57" spans="1:8">
      <c r="A58" s="57">
        <v>56</v>
      </c>
      <c r="B58" s="71" t="s">
        <v>93</v>
      </c>
      <c r="C58" s="57" t="s">
        <v>34</v>
      </c>
      <c r="D58" s="57">
        <v>61.6</v>
      </c>
      <c r="E58" s="57">
        <v>35</v>
      </c>
      <c r="F58" s="57" t="s">
        <v>58</v>
      </c>
      <c r="G58" s="61">
        <v>3627.36</v>
      </c>
      <c r="H58" s="57"/>
    </row>
    <row r="59" ht="124" customHeight="1" spans="1:8">
      <c r="A59" s="57">
        <v>57</v>
      </c>
      <c r="B59" s="71" t="s">
        <v>94</v>
      </c>
      <c r="C59" s="57" t="s">
        <v>34</v>
      </c>
      <c r="D59" s="57">
        <v>19.91</v>
      </c>
      <c r="E59" s="57">
        <v>34.45</v>
      </c>
      <c r="F59" s="57" t="s">
        <v>58</v>
      </c>
      <c r="G59" s="61">
        <v>2748</v>
      </c>
      <c r="H59" s="57"/>
    </row>
    <row r="60" ht="57" spans="1:8">
      <c r="A60" s="57">
        <v>58</v>
      </c>
      <c r="B60" s="71" t="s">
        <v>95</v>
      </c>
      <c r="C60" s="57" t="s">
        <v>34</v>
      </c>
      <c r="D60" s="57">
        <v>10.6</v>
      </c>
      <c r="E60" s="57">
        <v>42.4</v>
      </c>
      <c r="F60" s="57" t="s">
        <v>58</v>
      </c>
      <c r="G60" s="61">
        <v>2830.44</v>
      </c>
      <c r="H60" s="57"/>
    </row>
    <row r="61" ht="57" spans="1:8">
      <c r="A61" s="57">
        <v>59</v>
      </c>
      <c r="B61" s="71" t="s">
        <v>96</v>
      </c>
      <c r="C61" s="57" t="s">
        <v>34</v>
      </c>
      <c r="D61" s="57">
        <v>16</v>
      </c>
      <c r="E61" s="57">
        <v>40</v>
      </c>
      <c r="F61" s="57" t="s">
        <v>58</v>
      </c>
      <c r="G61" s="61">
        <v>2748</v>
      </c>
      <c r="H61" s="57"/>
    </row>
    <row r="62" ht="57" spans="1:8">
      <c r="A62" s="57">
        <v>60</v>
      </c>
      <c r="B62" s="71" t="s">
        <v>97</v>
      </c>
      <c r="C62" s="57" t="s">
        <v>34</v>
      </c>
      <c r="D62" s="57">
        <v>38.6</v>
      </c>
      <c r="E62" s="57">
        <v>34</v>
      </c>
      <c r="F62" s="57" t="s">
        <v>58</v>
      </c>
      <c r="G62" s="61">
        <v>2995.32</v>
      </c>
      <c r="H62" s="57"/>
    </row>
    <row r="63" ht="57" spans="1:8">
      <c r="A63" s="57">
        <v>61</v>
      </c>
      <c r="B63" s="71" t="s">
        <v>98</v>
      </c>
      <c r="C63" s="57" t="s">
        <v>34</v>
      </c>
      <c r="D63" s="57">
        <v>33.9</v>
      </c>
      <c r="E63" s="57">
        <v>36</v>
      </c>
      <c r="F63" s="57" t="s">
        <v>58</v>
      </c>
      <c r="G63" s="61">
        <v>2857.92</v>
      </c>
      <c r="H63" s="57"/>
    </row>
    <row r="64" ht="57" spans="1:8">
      <c r="A64" s="57">
        <v>62</v>
      </c>
      <c r="B64" s="71" t="s">
        <v>99</v>
      </c>
      <c r="C64" s="57" t="s">
        <v>34</v>
      </c>
      <c r="D64" s="57">
        <v>42</v>
      </c>
      <c r="E64" s="57">
        <v>35.65</v>
      </c>
      <c r="F64" s="57" t="s">
        <v>58</v>
      </c>
      <c r="G64" s="61">
        <v>3077.76</v>
      </c>
      <c r="H64" s="57"/>
    </row>
    <row r="65" ht="57" spans="1:8">
      <c r="A65" s="57">
        <v>63</v>
      </c>
      <c r="B65" s="71" t="s">
        <v>100</v>
      </c>
      <c r="C65" s="57" t="s">
        <v>34</v>
      </c>
      <c r="D65" s="57">
        <v>21.94</v>
      </c>
      <c r="E65" s="57">
        <v>50</v>
      </c>
      <c r="F65" s="57" t="s">
        <v>58</v>
      </c>
      <c r="G65" s="61">
        <v>3022.8</v>
      </c>
      <c r="H65" s="57"/>
    </row>
    <row r="66" ht="57" spans="1:8">
      <c r="A66" s="57">
        <v>64</v>
      </c>
      <c r="B66" s="71" t="s">
        <v>101</v>
      </c>
      <c r="C66" s="57" t="s">
        <v>34</v>
      </c>
      <c r="D66" s="57">
        <v>14.3</v>
      </c>
      <c r="E66" s="57">
        <v>35.1</v>
      </c>
      <c r="F66" s="57" t="s">
        <v>58</v>
      </c>
      <c r="G66" s="61">
        <v>2748</v>
      </c>
      <c r="H66" s="57"/>
    </row>
    <row r="67" ht="121" customHeight="1" spans="1:8">
      <c r="A67" s="57">
        <v>65</v>
      </c>
      <c r="B67" s="71" t="s">
        <v>102</v>
      </c>
      <c r="C67" s="57" t="s">
        <v>34</v>
      </c>
      <c r="D67" s="57">
        <v>2656</v>
      </c>
      <c r="E67" s="57" t="s">
        <v>103</v>
      </c>
      <c r="F67" s="57" t="s">
        <v>58</v>
      </c>
      <c r="G67" s="61">
        <v>78253.88</v>
      </c>
      <c r="H67" s="57"/>
    </row>
    <row r="68" ht="57" spans="1:8">
      <c r="A68" s="57">
        <v>66</v>
      </c>
      <c r="B68" s="57" t="s">
        <v>104</v>
      </c>
      <c r="C68" s="57" t="s">
        <v>34</v>
      </c>
      <c r="D68" s="57">
        <v>103</v>
      </c>
      <c r="E68" s="57" t="s">
        <v>105</v>
      </c>
      <c r="F68" s="57" t="s">
        <v>58</v>
      </c>
      <c r="G68" s="61">
        <v>8097.1652</v>
      </c>
      <c r="H68" s="57"/>
    </row>
    <row r="69" ht="57" spans="1:8">
      <c r="A69" s="57">
        <v>67</v>
      </c>
      <c r="B69" s="34" t="s">
        <v>106</v>
      </c>
      <c r="C69" s="57" t="s">
        <v>34</v>
      </c>
      <c r="D69" s="57">
        <v>11</v>
      </c>
      <c r="E69" s="57">
        <v>45.5</v>
      </c>
      <c r="F69" s="57" t="s">
        <v>58</v>
      </c>
      <c r="G69" s="61">
        <v>2899.14</v>
      </c>
      <c r="H69" s="57"/>
    </row>
    <row r="70" ht="57" spans="1:8">
      <c r="A70" s="57">
        <v>68</v>
      </c>
      <c r="B70" s="34" t="s">
        <v>107</v>
      </c>
      <c r="C70" s="57" t="s">
        <v>34</v>
      </c>
      <c r="D70" s="57">
        <v>11</v>
      </c>
      <c r="E70" s="57">
        <v>31.75</v>
      </c>
      <c r="F70" s="57" t="s">
        <v>58</v>
      </c>
      <c r="G70" s="61">
        <v>2748</v>
      </c>
      <c r="H70" s="57"/>
    </row>
    <row r="71" ht="57" spans="1:8">
      <c r="A71" s="57">
        <v>69</v>
      </c>
      <c r="B71" s="34" t="s">
        <v>108</v>
      </c>
      <c r="C71" s="57" t="s">
        <v>34</v>
      </c>
      <c r="D71" s="57">
        <v>40</v>
      </c>
      <c r="E71" s="57" t="s">
        <v>109</v>
      </c>
      <c r="F71" s="57" t="s">
        <v>58</v>
      </c>
      <c r="G71" s="61">
        <v>2748</v>
      </c>
      <c r="H71" s="57"/>
    </row>
    <row r="72" ht="57" spans="1:8">
      <c r="A72" s="57">
        <v>70</v>
      </c>
      <c r="B72" s="34" t="s">
        <v>110</v>
      </c>
      <c r="C72" s="57" t="s">
        <v>34</v>
      </c>
      <c r="D72" s="57">
        <v>16</v>
      </c>
      <c r="E72" s="57">
        <v>24</v>
      </c>
      <c r="F72" s="57" t="s">
        <v>58</v>
      </c>
      <c r="G72" s="61">
        <v>2748</v>
      </c>
      <c r="H72" s="57"/>
    </row>
    <row r="73" ht="57" spans="1:8">
      <c r="A73" s="57">
        <v>71</v>
      </c>
      <c r="B73" s="34" t="s">
        <v>111</v>
      </c>
      <c r="C73" s="57" t="s">
        <v>34</v>
      </c>
      <c r="D73" s="57">
        <v>14</v>
      </c>
      <c r="E73" s="57">
        <v>28</v>
      </c>
      <c r="F73" s="57" t="s">
        <v>58</v>
      </c>
      <c r="G73" s="61">
        <v>2748</v>
      </c>
      <c r="H73" s="57"/>
    </row>
    <row r="74" ht="57" spans="1:8">
      <c r="A74" s="57">
        <v>72</v>
      </c>
      <c r="B74" s="34" t="s">
        <v>112</v>
      </c>
      <c r="C74" s="57" t="s">
        <v>34</v>
      </c>
      <c r="D74" s="57">
        <v>9.35</v>
      </c>
      <c r="E74" s="57">
        <v>11.75</v>
      </c>
      <c r="F74" s="57" t="s">
        <v>58</v>
      </c>
      <c r="G74" s="61">
        <v>2748</v>
      </c>
      <c r="H74" s="57"/>
    </row>
    <row r="75" ht="57" spans="1:8">
      <c r="A75" s="57">
        <v>73</v>
      </c>
      <c r="B75" s="34" t="s">
        <v>113</v>
      </c>
      <c r="C75" s="57" t="s">
        <v>34</v>
      </c>
      <c r="D75" s="57">
        <v>10.1</v>
      </c>
      <c r="E75" s="57">
        <v>2.2</v>
      </c>
      <c r="F75" s="57" t="s">
        <v>58</v>
      </c>
      <c r="G75" s="61">
        <v>2748</v>
      </c>
      <c r="H75" s="57"/>
    </row>
    <row r="76" ht="57" spans="1:8">
      <c r="A76" s="57">
        <v>74</v>
      </c>
      <c r="B76" s="34" t="s">
        <v>114</v>
      </c>
      <c r="C76" s="57" t="s">
        <v>34</v>
      </c>
      <c r="D76" s="57">
        <v>10.2</v>
      </c>
      <c r="E76" s="57">
        <v>9.2</v>
      </c>
      <c r="F76" s="57" t="s">
        <v>58</v>
      </c>
      <c r="G76" s="61">
        <v>2748</v>
      </c>
      <c r="H76" s="57"/>
    </row>
    <row r="77" ht="57" spans="1:8">
      <c r="A77" s="57">
        <v>75</v>
      </c>
      <c r="B77" s="34" t="s">
        <v>115</v>
      </c>
      <c r="C77" s="57" t="s">
        <v>34</v>
      </c>
      <c r="D77" s="57">
        <v>9.1</v>
      </c>
      <c r="E77" s="57">
        <v>8</v>
      </c>
      <c r="F77" s="57" t="s">
        <v>58</v>
      </c>
      <c r="G77" s="61">
        <v>2748</v>
      </c>
      <c r="H77" s="57"/>
    </row>
    <row r="78" ht="57" spans="1:8">
      <c r="A78" s="57">
        <v>76</v>
      </c>
      <c r="B78" s="34" t="s">
        <v>116</v>
      </c>
      <c r="C78" s="57" t="s">
        <v>34</v>
      </c>
      <c r="D78" s="57">
        <v>9.2</v>
      </c>
      <c r="E78" s="57">
        <v>10</v>
      </c>
      <c r="F78" s="57" t="s">
        <v>58</v>
      </c>
      <c r="G78" s="61">
        <v>2748</v>
      </c>
      <c r="H78" s="57"/>
    </row>
    <row r="79" ht="57" spans="1:8">
      <c r="A79" s="57">
        <v>77</v>
      </c>
      <c r="B79" s="34" t="s">
        <v>117</v>
      </c>
      <c r="C79" s="57" t="s">
        <v>34</v>
      </c>
      <c r="D79" s="57">
        <v>9.15</v>
      </c>
      <c r="E79" s="57">
        <v>8</v>
      </c>
      <c r="F79" s="57" t="s">
        <v>58</v>
      </c>
      <c r="G79" s="61">
        <v>2748</v>
      </c>
      <c r="H79" s="57"/>
    </row>
    <row r="80" ht="57" spans="1:8">
      <c r="A80" s="57">
        <v>78</v>
      </c>
      <c r="B80" s="34" t="s">
        <v>118</v>
      </c>
      <c r="C80" s="57" t="s">
        <v>34</v>
      </c>
      <c r="D80" s="57">
        <v>10</v>
      </c>
      <c r="E80" s="57">
        <v>11.5</v>
      </c>
      <c r="F80" s="57" t="s">
        <v>58</v>
      </c>
      <c r="G80" s="61">
        <v>2748</v>
      </c>
      <c r="H80" s="57"/>
    </row>
    <row r="81" ht="57" spans="1:8">
      <c r="A81" s="57">
        <v>79</v>
      </c>
      <c r="B81" s="34" t="s">
        <v>119</v>
      </c>
      <c r="C81" s="57" t="s">
        <v>120</v>
      </c>
      <c r="D81" s="57">
        <v>48.8</v>
      </c>
      <c r="E81" s="57">
        <v>28</v>
      </c>
      <c r="F81" s="57" t="s">
        <v>58</v>
      </c>
      <c r="G81" s="61">
        <v>3264.624</v>
      </c>
      <c r="H81" s="57"/>
    </row>
    <row r="82" ht="199.5" spans="1:8">
      <c r="A82" s="57">
        <v>80</v>
      </c>
      <c r="B82" s="34" t="s">
        <v>121</v>
      </c>
      <c r="C82" s="57" t="s">
        <v>122</v>
      </c>
      <c r="D82" s="57">
        <v>6008.1</v>
      </c>
      <c r="E82" s="57" t="s">
        <v>123</v>
      </c>
      <c r="F82" s="57" t="s">
        <v>58</v>
      </c>
      <c r="G82" s="61">
        <v>170369.588</v>
      </c>
      <c r="H82" s="57"/>
    </row>
    <row r="83" ht="57" spans="1:8">
      <c r="A83" s="57">
        <v>81</v>
      </c>
      <c r="B83" s="34" t="s">
        <v>124</v>
      </c>
      <c r="C83" s="57" t="s">
        <v>125</v>
      </c>
      <c r="D83" s="57">
        <v>17.5</v>
      </c>
      <c r="E83" s="57">
        <v>52.077</v>
      </c>
      <c r="F83" s="57" t="s">
        <v>58</v>
      </c>
      <c r="G83" s="61">
        <v>2748</v>
      </c>
      <c r="H83" s="57"/>
    </row>
    <row r="84" ht="57" spans="1:8">
      <c r="A84" s="57">
        <v>82</v>
      </c>
      <c r="B84" s="34" t="s">
        <v>126</v>
      </c>
      <c r="C84" s="57" t="s">
        <v>125</v>
      </c>
      <c r="D84" s="57">
        <v>7.55</v>
      </c>
      <c r="E84" s="57">
        <v>91.54</v>
      </c>
      <c r="F84" s="57" t="s">
        <v>58</v>
      </c>
      <c r="G84" s="61">
        <v>2748</v>
      </c>
      <c r="H84" s="57"/>
    </row>
    <row r="85" ht="57" spans="1:8">
      <c r="A85" s="57">
        <v>83</v>
      </c>
      <c r="B85" s="34" t="s">
        <v>127</v>
      </c>
      <c r="C85" s="57" t="s">
        <v>128</v>
      </c>
      <c r="D85" s="57">
        <v>870</v>
      </c>
      <c r="E85" s="57">
        <v>8</v>
      </c>
      <c r="F85" s="57" t="s">
        <v>58</v>
      </c>
      <c r="G85" s="61">
        <v>29174.6</v>
      </c>
      <c r="H85" s="57"/>
    </row>
    <row r="86" ht="57" spans="1:8">
      <c r="A86" s="57">
        <v>84</v>
      </c>
      <c r="B86" s="34" t="s">
        <v>129</v>
      </c>
      <c r="C86" s="57" t="s">
        <v>130</v>
      </c>
      <c r="D86" s="57">
        <v>116.75</v>
      </c>
      <c r="E86" s="57" t="s">
        <v>131</v>
      </c>
      <c r="F86" s="57" t="s">
        <v>58</v>
      </c>
      <c r="G86" s="61">
        <v>5131.89</v>
      </c>
      <c r="H86" s="57"/>
    </row>
    <row r="87" ht="57" spans="1:8">
      <c r="A87" s="57">
        <v>85</v>
      </c>
      <c r="B87" s="34" t="s">
        <v>132</v>
      </c>
      <c r="C87" s="57" t="s">
        <v>130</v>
      </c>
      <c r="D87" s="57">
        <v>85.6</v>
      </c>
      <c r="E87" s="57">
        <v>4.8</v>
      </c>
      <c r="F87" s="57" t="s">
        <v>58</v>
      </c>
      <c r="G87" s="61">
        <v>4275.888</v>
      </c>
      <c r="H87" s="57"/>
    </row>
    <row r="88" ht="57" spans="1:8">
      <c r="A88" s="57">
        <v>86</v>
      </c>
      <c r="B88" s="34" t="s">
        <v>133</v>
      </c>
      <c r="C88" s="57" t="s">
        <v>120</v>
      </c>
      <c r="D88" s="57">
        <v>17</v>
      </c>
      <c r="E88" s="57">
        <v>24</v>
      </c>
      <c r="F88" s="57" t="s">
        <v>58</v>
      </c>
      <c r="G88" s="61">
        <v>2748</v>
      </c>
      <c r="H88" s="57"/>
    </row>
    <row r="89" ht="57" spans="1:8">
      <c r="A89" s="57">
        <v>87</v>
      </c>
      <c r="B89" s="34" t="s">
        <v>134</v>
      </c>
      <c r="C89" s="57" t="s">
        <v>120</v>
      </c>
      <c r="D89" s="57">
        <v>70</v>
      </c>
      <c r="E89" s="57">
        <v>24</v>
      </c>
      <c r="F89" s="57" t="s">
        <v>58</v>
      </c>
      <c r="G89" s="61">
        <v>3847.2</v>
      </c>
      <c r="H89" s="57"/>
    </row>
    <row r="90" ht="57" spans="1:8">
      <c r="A90" s="57">
        <v>88</v>
      </c>
      <c r="B90" s="34" t="s">
        <v>135</v>
      </c>
      <c r="C90" s="57" t="s">
        <v>125</v>
      </c>
      <c r="D90" s="57">
        <v>26</v>
      </c>
      <c r="E90" s="57">
        <v>10</v>
      </c>
      <c r="F90" s="57" t="s">
        <v>58</v>
      </c>
      <c r="G90" s="61">
        <v>2748</v>
      </c>
      <c r="H90" s="57"/>
    </row>
    <row r="91" ht="71.25" spans="1:8">
      <c r="A91" s="57">
        <v>89</v>
      </c>
      <c r="B91" s="34" t="s">
        <v>136</v>
      </c>
      <c r="C91" s="57" t="s">
        <v>122</v>
      </c>
      <c r="D91" s="57">
        <v>925.6</v>
      </c>
      <c r="E91" s="57" t="s">
        <v>137</v>
      </c>
      <c r="F91" s="57" t="s">
        <v>58</v>
      </c>
      <c r="G91" s="61">
        <v>27359.088</v>
      </c>
      <c r="H91" s="57"/>
    </row>
    <row r="92" ht="142.5" spans="1:8">
      <c r="A92" s="57">
        <v>90</v>
      </c>
      <c r="B92" s="34" t="s">
        <v>138</v>
      </c>
      <c r="C92" s="57" t="s">
        <v>139</v>
      </c>
      <c r="D92" s="57">
        <v>3177</v>
      </c>
      <c r="E92" s="57" t="s">
        <v>140</v>
      </c>
      <c r="F92" s="57" t="s">
        <v>58</v>
      </c>
      <c r="G92" s="61">
        <v>92570.96</v>
      </c>
      <c r="H92" s="57"/>
    </row>
    <row r="93" ht="57" spans="1:8">
      <c r="A93" s="57">
        <v>91</v>
      </c>
      <c r="B93" s="34" t="s">
        <v>141</v>
      </c>
      <c r="C93" s="57" t="s">
        <v>120</v>
      </c>
      <c r="D93" s="57">
        <v>51.5</v>
      </c>
      <c r="E93" s="57">
        <v>10.02</v>
      </c>
      <c r="F93" s="57" t="s">
        <v>58</v>
      </c>
      <c r="G93" s="61">
        <v>3338.82</v>
      </c>
      <c r="H93" s="57"/>
    </row>
    <row r="94" ht="57" spans="1:8">
      <c r="A94" s="57">
        <v>92</v>
      </c>
      <c r="B94" s="34" t="s">
        <v>142</v>
      </c>
      <c r="C94" s="57" t="s">
        <v>120</v>
      </c>
      <c r="D94" s="57">
        <v>57</v>
      </c>
      <c r="E94" s="57">
        <v>14.6</v>
      </c>
      <c r="F94" s="57" t="s">
        <v>58</v>
      </c>
      <c r="G94" s="61">
        <v>3489.96</v>
      </c>
      <c r="H94" s="57"/>
    </row>
    <row r="95" ht="57" spans="1:8">
      <c r="A95" s="57">
        <v>93</v>
      </c>
      <c r="B95" s="34" t="s">
        <v>143</v>
      </c>
      <c r="C95" s="57" t="s">
        <v>120</v>
      </c>
      <c r="D95" s="57">
        <v>57</v>
      </c>
      <c r="E95" s="57">
        <v>10.1</v>
      </c>
      <c r="F95" s="57" t="s">
        <v>58</v>
      </c>
      <c r="G95" s="61">
        <v>3489.96</v>
      </c>
      <c r="H95" s="57"/>
    </row>
    <row r="96" ht="57" spans="1:8">
      <c r="A96" s="57">
        <v>94</v>
      </c>
      <c r="B96" s="34" t="s">
        <v>144</v>
      </c>
      <c r="C96" s="57" t="s">
        <v>120</v>
      </c>
      <c r="D96" s="57">
        <v>159</v>
      </c>
      <c r="E96" s="57">
        <v>14.6</v>
      </c>
      <c r="F96" s="57" t="s">
        <v>58</v>
      </c>
      <c r="G96" s="61">
        <v>6292.92</v>
      </c>
      <c r="H96" s="57"/>
    </row>
    <row r="97" ht="57" spans="1:29">
      <c r="A97" s="57">
        <v>95</v>
      </c>
      <c r="B97" s="34" t="s">
        <v>145</v>
      </c>
      <c r="C97" s="57" t="s">
        <v>130</v>
      </c>
      <c r="D97" s="57">
        <v>75.95</v>
      </c>
      <c r="E97" s="57">
        <v>4.3</v>
      </c>
      <c r="F97" s="57" t="s">
        <v>58</v>
      </c>
      <c r="G97" s="61">
        <v>4010.706</v>
      </c>
      <c r="H97" s="57"/>
    </row>
    <row r="98" s="53" customFormat="1" ht="49" customHeight="1" spans="1:29">
      <c r="A98" s="57">
        <v>96</v>
      </c>
      <c r="B98" s="34" t="s">
        <v>146</v>
      </c>
      <c r="C98" s="57" t="s">
        <v>120</v>
      </c>
      <c r="D98" s="57">
        <v>110</v>
      </c>
      <c r="E98" s="57">
        <v>25</v>
      </c>
      <c r="F98" s="57" t="str">
        <f>F97</f>
        <v>常规定检、支座保养、辅助费用(脚手架、检测车、交通布控等)</v>
      </c>
      <c r="G98" s="61">
        <v>4946.4</v>
      </c>
      <c r="H98" s="57"/>
    </row>
    <row r="99" ht="57" spans="1:29">
      <c r="A99" s="57">
        <v>97</v>
      </c>
      <c r="B99" s="57" t="s">
        <v>147</v>
      </c>
      <c r="C99" s="57" t="s">
        <v>120</v>
      </c>
      <c r="D99" s="57">
        <v>20</v>
      </c>
      <c r="E99" s="57">
        <v>9</v>
      </c>
      <c r="F99" s="57" t="s">
        <v>58</v>
      </c>
      <c r="G99" s="61">
        <v>2748</v>
      </c>
      <c r="H99" s="57"/>
    </row>
    <row r="100" ht="71.25" spans="1:29">
      <c r="A100" s="57">
        <v>98</v>
      </c>
      <c r="B100" s="34" t="s">
        <v>148</v>
      </c>
      <c r="C100" s="57" t="s">
        <v>130</v>
      </c>
      <c r="D100" s="57">
        <v>92.15</v>
      </c>
      <c r="E100" s="57" t="s">
        <v>149</v>
      </c>
      <c r="F100" s="57" t="s">
        <v>58</v>
      </c>
      <c r="G100" s="61">
        <v>4455.882</v>
      </c>
      <c r="H100" s="57"/>
    </row>
    <row r="101" ht="114" spans="1:29">
      <c r="A101" s="57">
        <v>99</v>
      </c>
      <c r="B101" s="34" t="s">
        <v>150</v>
      </c>
      <c r="C101" s="57" t="s">
        <v>120</v>
      </c>
      <c r="D101" s="57">
        <v>33.5</v>
      </c>
      <c r="E101" s="57" t="s">
        <v>151</v>
      </c>
      <c r="F101" s="57" t="s">
        <v>58</v>
      </c>
      <c r="G101" s="61">
        <v>2846.32344</v>
      </c>
      <c r="H101" s="57"/>
    </row>
    <row r="102" s="53" customFormat="1" ht="52" customHeight="1" spans="1:29">
      <c r="A102" s="57">
        <v>100</v>
      </c>
      <c r="B102" s="34" t="s">
        <v>152</v>
      </c>
      <c r="C102" s="57" t="s">
        <v>120</v>
      </c>
      <c r="D102" s="57">
        <v>44</v>
      </c>
      <c r="E102" s="57">
        <v>12</v>
      </c>
      <c r="F102" s="57" t="str">
        <f>F101</f>
        <v>常规定检、支座保养、辅助费用(脚手架、检测车、交通布控等)</v>
      </c>
      <c r="G102" s="61">
        <v>3132.72</v>
      </c>
      <c r="H102" s="57"/>
    </row>
    <row r="103" s="53" customFormat="1" ht="75" customHeight="1" spans="1:29">
      <c r="A103" s="57">
        <v>101</v>
      </c>
      <c r="B103" s="77" t="s">
        <v>70</v>
      </c>
      <c r="C103" s="57" t="s">
        <v>34</v>
      </c>
      <c r="D103" s="57">
        <v>8.9</v>
      </c>
      <c r="E103" s="57">
        <v>32.1</v>
      </c>
      <c r="F103" s="57" t="s">
        <v>58</v>
      </c>
      <c r="G103" s="61">
        <v>2748</v>
      </c>
      <c r="H103" s="57"/>
    </row>
    <row r="104" s="74" customFormat="1" ht="42.75" spans="1:29">
      <c r="A104" s="57">
        <v>102</v>
      </c>
      <c r="B104" s="71" t="s">
        <v>153</v>
      </c>
      <c r="C104" s="71" t="s">
        <v>154</v>
      </c>
      <c r="D104" s="57">
        <v>136.25</v>
      </c>
      <c r="E104" s="57">
        <v>5</v>
      </c>
      <c r="F104" s="57" t="s">
        <v>155</v>
      </c>
      <c r="G104" s="61">
        <v>2748</v>
      </c>
      <c r="H104" s="57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</row>
    <row r="105" s="74" customFormat="1" ht="42.75" spans="1:29">
      <c r="A105" s="57">
        <v>103</v>
      </c>
      <c r="B105" s="71" t="s">
        <v>156</v>
      </c>
      <c r="C105" s="71" t="s">
        <v>154</v>
      </c>
      <c r="D105" s="57">
        <v>209.62</v>
      </c>
      <c r="E105" s="57" t="s">
        <v>157</v>
      </c>
      <c r="F105" s="57" t="s">
        <v>155</v>
      </c>
      <c r="G105" s="61">
        <v>2748</v>
      </c>
      <c r="H105" s="57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</row>
    <row r="106" s="74" customFormat="1" ht="42.75" spans="1:29">
      <c r="A106" s="57">
        <v>104</v>
      </c>
      <c r="B106" s="71" t="s">
        <v>158</v>
      </c>
      <c r="C106" s="71" t="s">
        <v>154</v>
      </c>
      <c r="D106" s="57">
        <v>206.4</v>
      </c>
      <c r="E106" s="57">
        <v>5</v>
      </c>
      <c r="F106" s="57" t="s">
        <v>155</v>
      </c>
      <c r="G106" s="61">
        <v>2748</v>
      </c>
      <c r="H106" s="57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</row>
    <row r="107" s="74" customFormat="1" ht="42.75" spans="1:29">
      <c r="A107" s="57">
        <v>105</v>
      </c>
      <c r="B107" s="71" t="s">
        <v>159</v>
      </c>
      <c r="C107" s="71" t="s">
        <v>154</v>
      </c>
      <c r="D107" s="57">
        <v>134.21</v>
      </c>
      <c r="E107" s="57">
        <v>5</v>
      </c>
      <c r="F107" s="57" t="s">
        <v>155</v>
      </c>
      <c r="G107" s="61">
        <v>2748</v>
      </c>
      <c r="H107" s="57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</row>
    <row r="108" s="74" customFormat="1" ht="42.75" spans="1:29">
      <c r="A108" s="57">
        <v>106</v>
      </c>
      <c r="B108" s="71" t="s">
        <v>160</v>
      </c>
      <c r="C108" s="71" t="s">
        <v>154</v>
      </c>
      <c r="D108" s="57">
        <v>152.6</v>
      </c>
      <c r="E108" s="57">
        <v>5</v>
      </c>
      <c r="F108" s="57" t="s">
        <v>155</v>
      </c>
      <c r="G108" s="61">
        <v>2748</v>
      </c>
      <c r="H108" s="57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</row>
    <row r="109" s="74" customFormat="1" ht="42.75" spans="1:29">
      <c r="A109" s="57">
        <v>107</v>
      </c>
      <c r="B109" s="71" t="s">
        <v>161</v>
      </c>
      <c r="C109" s="71" t="s">
        <v>154</v>
      </c>
      <c r="D109" s="57">
        <v>150.24</v>
      </c>
      <c r="E109" s="57">
        <v>5</v>
      </c>
      <c r="F109" s="57" t="s">
        <v>155</v>
      </c>
      <c r="G109" s="61">
        <v>2748</v>
      </c>
      <c r="H109" s="57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</row>
    <row r="110" s="74" customFormat="1" ht="42.75" spans="1:29">
      <c r="A110" s="57">
        <v>108</v>
      </c>
      <c r="B110" s="71" t="s">
        <v>162</v>
      </c>
      <c r="C110" s="71" t="s">
        <v>154</v>
      </c>
      <c r="D110" s="57">
        <v>150</v>
      </c>
      <c r="E110" s="57">
        <v>5</v>
      </c>
      <c r="F110" s="57" t="s">
        <v>155</v>
      </c>
      <c r="G110" s="61">
        <v>2748</v>
      </c>
      <c r="H110" s="57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</row>
    <row r="111" s="74" customFormat="1" ht="42.75" spans="1:29">
      <c r="A111" s="57">
        <v>109</v>
      </c>
      <c r="B111" s="71" t="s">
        <v>163</v>
      </c>
      <c r="C111" s="71" t="s">
        <v>154</v>
      </c>
      <c r="D111" s="57">
        <v>158.94</v>
      </c>
      <c r="E111" s="57">
        <v>5</v>
      </c>
      <c r="F111" s="57" t="s">
        <v>155</v>
      </c>
      <c r="G111" s="61">
        <v>2748</v>
      </c>
      <c r="H111" s="57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</row>
    <row r="112" s="74" customFormat="1" ht="42.75" spans="1:29">
      <c r="A112" s="57">
        <v>110</v>
      </c>
      <c r="B112" s="71" t="s">
        <v>164</v>
      </c>
      <c r="C112" s="57" t="s">
        <v>165</v>
      </c>
      <c r="D112" s="57">
        <v>150</v>
      </c>
      <c r="E112" s="57" t="s">
        <v>166</v>
      </c>
      <c r="F112" s="57" t="s">
        <v>155</v>
      </c>
      <c r="G112" s="61">
        <v>2748</v>
      </c>
      <c r="H112" s="57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</row>
    <row r="113" s="74" customFormat="1" ht="42.75" spans="1:29">
      <c r="A113" s="57">
        <v>111</v>
      </c>
      <c r="B113" s="71" t="s">
        <v>167</v>
      </c>
      <c r="C113" s="57" t="s">
        <v>165</v>
      </c>
      <c r="D113" s="57">
        <v>137.5</v>
      </c>
      <c r="E113" s="57" t="s">
        <v>166</v>
      </c>
      <c r="F113" s="57" t="s">
        <v>155</v>
      </c>
      <c r="G113" s="61">
        <v>2748</v>
      </c>
      <c r="H113" s="57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</row>
    <row r="114" s="74" customFormat="1" ht="42.75" spans="1:29">
      <c r="A114" s="57">
        <v>112</v>
      </c>
      <c r="B114" s="71" t="s">
        <v>168</v>
      </c>
      <c r="C114" s="57" t="s">
        <v>165</v>
      </c>
      <c r="D114" s="57">
        <v>180</v>
      </c>
      <c r="E114" s="57" t="s">
        <v>166</v>
      </c>
      <c r="F114" s="57" t="s">
        <v>155</v>
      </c>
      <c r="G114" s="61">
        <v>2748</v>
      </c>
      <c r="H114" s="57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</row>
    <row r="115" s="74" customFormat="1" ht="42.75" spans="1:29">
      <c r="A115" s="57">
        <v>113</v>
      </c>
      <c r="B115" s="71" t="s">
        <v>169</v>
      </c>
      <c r="C115" s="57" t="s">
        <v>165</v>
      </c>
      <c r="D115" s="57">
        <v>180</v>
      </c>
      <c r="E115" s="57" t="s">
        <v>166</v>
      </c>
      <c r="F115" s="57" t="s">
        <v>155</v>
      </c>
      <c r="G115" s="61">
        <v>2748</v>
      </c>
      <c r="H115" s="57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</row>
    <row r="116" s="74" customFormat="1" ht="42.75" spans="1:29">
      <c r="A116" s="57">
        <v>114</v>
      </c>
      <c r="B116" s="71" t="s">
        <v>170</v>
      </c>
      <c r="C116" s="57" t="s">
        <v>165</v>
      </c>
      <c r="D116" s="57">
        <v>169.58</v>
      </c>
      <c r="E116" s="57">
        <v>5</v>
      </c>
      <c r="F116" s="57" t="s">
        <v>155</v>
      </c>
      <c r="G116" s="61">
        <v>2748</v>
      </c>
      <c r="H116" s="57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</row>
    <row r="117" s="74" customFormat="1" ht="57" spans="1:29">
      <c r="A117" s="57">
        <v>115</v>
      </c>
      <c r="B117" s="71" t="s">
        <v>171</v>
      </c>
      <c r="C117" s="57" t="s">
        <v>34</v>
      </c>
      <c r="D117" s="57">
        <v>103.3</v>
      </c>
      <c r="E117" s="57" t="s">
        <v>172</v>
      </c>
      <c r="F117" s="57" t="s">
        <v>58</v>
      </c>
      <c r="G117" s="61">
        <v>8105.684</v>
      </c>
      <c r="H117" s="57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</row>
    <row r="118" s="74" customFormat="1" ht="57" spans="1:29">
      <c r="A118" s="57">
        <v>116</v>
      </c>
      <c r="B118" s="71" t="s">
        <v>173</v>
      </c>
      <c r="C118" s="57" t="s">
        <v>34</v>
      </c>
      <c r="D118" s="57">
        <v>96.3</v>
      </c>
      <c r="E118" s="57" t="s">
        <v>172</v>
      </c>
      <c r="F118" s="57" t="s">
        <v>58</v>
      </c>
      <c r="G118" s="61">
        <v>8015</v>
      </c>
      <c r="H118" s="57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</row>
    <row r="119" s="74" customFormat="1" ht="57" spans="1:29">
      <c r="A119" s="57">
        <v>117</v>
      </c>
      <c r="B119" s="71" t="s">
        <v>174</v>
      </c>
      <c r="C119" s="57" t="s">
        <v>34</v>
      </c>
      <c r="D119" s="57">
        <v>103.88</v>
      </c>
      <c r="E119" s="57" t="s">
        <v>175</v>
      </c>
      <c r="F119" s="57" t="s">
        <v>58</v>
      </c>
      <c r="G119" s="61">
        <v>8015</v>
      </c>
      <c r="H119" s="57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</row>
    <row r="120" s="74" customFormat="1" ht="57" spans="1:29">
      <c r="A120" s="57">
        <v>118</v>
      </c>
      <c r="B120" s="71" t="s">
        <v>176</v>
      </c>
      <c r="C120" s="57" t="s">
        <v>34</v>
      </c>
      <c r="D120" s="57">
        <v>104.274</v>
      </c>
      <c r="E120" s="57">
        <v>4</v>
      </c>
      <c r="F120" s="57" t="s">
        <v>58</v>
      </c>
      <c r="G120" s="61">
        <v>8015</v>
      </c>
      <c r="H120" s="57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</row>
    <row r="121" s="74" customFormat="1" ht="57" spans="1:29">
      <c r="A121" s="57">
        <v>119</v>
      </c>
      <c r="B121" s="71" t="s">
        <v>177</v>
      </c>
      <c r="C121" s="57" t="s">
        <v>34</v>
      </c>
      <c r="D121" s="57">
        <v>110.75</v>
      </c>
      <c r="E121" s="57" t="s">
        <v>178</v>
      </c>
      <c r="F121" s="57" t="s">
        <v>58</v>
      </c>
      <c r="G121" s="61">
        <v>8015</v>
      </c>
      <c r="H121" s="57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</row>
    <row r="122" s="74" customFormat="1" ht="57" spans="1:29">
      <c r="A122" s="57">
        <v>120</v>
      </c>
      <c r="B122" s="71" t="s">
        <v>179</v>
      </c>
      <c r="C122" s="57" t="s">
        <v>34</v>
      </c>
      <c r="D122" s="57">
        <v>97.1</v>
      </c>
      <c r="E122" s="57" t="s">
        <v>172</v>
      </c>
      <c r="F122" s="57" t="s">
        <v>58</v>
      </c>
      <c r="G122" s="61">
        <v>8015</v>
      </c>
      <c r="H122" s="57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</row>
    <row r="123" s="74" customFormat="1" ht="57" spans="1:29">
      <c r="A123" s="57">
        <v>121</v>
      </c>
      <c r="B123" s="71" t="s">
        <v>180</v>
      </c>
      <c r="C123" s="57" t="s">
        <v>34</v>
      </c>
      <c r="D123" s="57">
        <v>99.98</v>
      </c>
      <c r="E123" s="57" t="s">
        <v>172</v>
      </c>
      <c r="F123" s="57" t="s">
        <v>58</v>
      </c>
      <c r="G123" s="61">
        <v>8015</v>
      </c>
      <c r="H123" s="57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</row>
    <row r="124" s="74" customFormat="1" ht="57" spans="1:29">
      <c r="A124" s="57">
        <v>122</v>
      </c>
      <c r="B124" s="71" t="s">
        <v>181</v>
      </c>
      <c r="C124" s="57" t="s">
        <v>34</v>
      </c>
      <c r="D124" s="57">
        <v>85.11</v>
      </c>
      <c r="E124" s="57" t="s">
        <v>182</v>
      </c>
      <c r="F124" s="57" t="s">
        <v>58</v>
      </c>
      <c r="G124" s="61">
        <v>8015</v>
      </c>
      <c r="H124" s="57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</row>
    <row r="125" s="74" customFormat="1" ht="57" spans="1:29">
      <c r="A125" s="57">
        <v>123</v>
      </c>
      <c r="B125" s="71" t="s">
        <v>183</v>
      </c>
      <c r="C125" s="57" t="s">
        <v>34</v>
      </c>
      <c r="D125" s="57">
        <v>20</v>
      </c>
      <c r="E125" s="57">
        <v>36.5</v>
      </c>
      <c r="F125" s="57" t="s">
        <v>58</v>
      </c>
      <c r="G125" s="61">
        <v>2748</v>
      </c>
      <c r="H125" s="57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</row>
    <row r="126" s="74" customFormat="1" ht="57" spans="1:29">
      <c r="A126" s="57">
        <v>124</v>
      </c>
      <c r="B126" s="71" t="s">
        <v>184</v>
      </c>
      <c r="C126" s="57" t="s">
        <v>34</v>
      </c>
      <c r="D126" s="57">
        <v>109.35</v>
      </c>
      <c r="E126" s="57">
        <v>4.5</v>
      </c>
      <c r="F126" s="57" t="s">
        <v>58</v>
      </c>
      <c r="G126" s="61">
        <v>4946.4</v>
      </c>
      <c r="H126" s="57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</row>
    <row r="127" s="74" customFormat="1" ht="57" spans="1:29">
      <c r="A127" s="57">
        <v>125</v>
      </c>
      <c r="B127" s="71" t="s">
        <v>185</v>
      </c>
      <c r="C127" s="57" t="s">
        <v>34</v>
      </c>
      <c r="D127" s="57">
        <v>101.68</v>
      </c>
      <c r="E127" s="57">
        <v>4.5</v>
      </c>
      <c r="F127" s="57" t="s">
        <v>58</v>
      </c>
      <c r="G127" s="61">
        <v>8069.96</v>
      </c>
      <c r="H127" s="57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</row>
    <row r="128" s="74" customFormat="1" ht="57" spans="1:29">
      <c r="A128" s="57">
        <v>126</v>
      </c>
      <c r="B128" s="71" t="s">
        <v>186</v>
      </c>
      <c r="C128" s="57" t="s">
        <v>34</v>
      </c>
      <c r="D128" s="57">
        <v>80.47</v>
      </c>
      <c r="E128" s="57">
        <v>4.7</v>
      </c>
      <c r="F128" s="57" t="s">
        <v>58</v>
      </c>
      <c r="G128" s="61">
        <v>8015</v>
      </c>
      <c r="H128" s="57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</row>
    <row r="129" s="74" customFormat="1" ht="57" spans="1:29">
      <c r="A129" s="57">
        <v>127</v>
      </c>
      <c r="B129" s="71" t="s">
        <v>187</v>
      </c>
      <c r="C129" s="57" t="s">
        <v>34</v>
      </c>
      <c r="D129" s="57">
        <v>7</v>
      </c>
      <c r="E129" s="57">
        <v>52.7</v>
      </c>
      <c r="F129" s="57" t="s">
        <v>58</v>
      </c>
      <c r="G129" s="61">
        <v>3105.24</v>
      </c>
      <c r="H129" s="57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</row>
    <row r="130" s="74" customFormat="1" ht="57" spans="1:29">
      <c r="A130" s="57">
        <v>128</v>
      </c>
      <c r="B130" s="71" t="s">
        <v>188</v>
      </c>
      <c r="C130" s="57" t="s">
        <v>34</v>
      </c>
      <c r="D130" s="57">
        <v>286.11</v>
      </c>
      <c r="E130" s="57">
        <v>3.5</v>
      </c>
      <c r="F130" s="57" t="s">
        <v>58</v>
      </c>
      <c r="G130" s="61">
        <v>13153.76</v>
      </c>
      <c r="H130" s="57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</row>
    <row r="131" s="74" customFormat="1" ht="95" customHeight="1" spans="1:29">
      <c r="A131" s="57">
        <v>129</v>
      </c>
      <c r="B131" s="71" t="s">
        <v>189</v>
      </c>
      <c r="C131" s="57" t="s">
        <v>34</v>
      </c>
      <c r="D131" s="57">
        <v>1438</v>
      </c>
      <c r="E131" s="57">
        <v>25</v>
      </c>
      <c r="F131" s="57" t="s">
        <v>58</v>
      </c>
      <c r="G131" s="61">
        <v>44783.24</v>
      </c>
      <c r="H131" s="57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</row>
    <row r="132" s="74" customFormat="1" ht="57" spans="1:29">
      <c r="A132" s="57">
        <v>130</v>
      </c>
      <c r="B132" s="71" t="s">
        <v>190</v>
      </c>
      <c r="C132" s="57" t="s">
        <v>34</v>
      </c>
      <c r="D132" s="57">
        <v>143.05</v>
      </c>
      <c r="E132" s="57">
        <v>4.2</v>
      </c>
      <c r="F132" s="57" t="s">
        <v>58</v>
      </c>
      <c r="G132" s="61">
        <v>5853.24</v>
      </c>
      <c r="H132" s="57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</row>
    <row r="133" s="74" customFormat="1" ht="57" spans="1:29">
      <c r="A133" s="57">
        <v>131</v>
      </c>
      <c r="B133" s="71" t="s">
        <v>191</v>
      </c>
      <c r="C133" s="57" t="s">
        <v>34</v>
      </c>
      <c r="D133" s="57">
        <v>113.71</v>
      </c>
      <c r="E133" s="57" t="s">
        <v>192</v>
      </c>
      <c r="F133" s="57" t="s">
        <v>58</v>
      </c>
      <c r="G133" s="61">
        <v>8399.72</v>
      </c>
      <c r="H133" s="57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</row>
    <row r="134" s="74" customFormat="1" ht="57" spans="1:29">
      <c r="A134" s="57">
        <v>132</v>
      </c>
      <c r="B134" s="71" t="s">
        <v>193</v>
      </c>
      <c r="C134" s="57" t="s">
        <v>34</v>
      </c>
      <c r="D134" s="57">
        <v>140.8</v>
      </c>
      <c r="E134" s="57">
        <v>4.7</v>
      </c>
      <c r="F134" s="57" t="s">
        <v>58</v>
      </c>
      <c r="G134" s="61">
        <v>9141.68</v>
      </c>
      <c r="H134" s="57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</row>
    <row r="135" s="74" customFormat="1" ht="57" spans="1:29">
      <c r="A135" s="57">
        <v>133</v>
      </c>
      <c r="B135" s="71" t="s">
        <v>194</v>
      </c>
      <c r="C135" s="57" t="s">
        <v>34</v>
      </c>
      <c r="D135" s="57">
        <v>108.7</v>
      </c>
      <c r="E135" s="57" t="s">
        <v>195</v>
      </c>
      <c r="F135" s="57" t="s">
        <v>58</v>
      </c>
      <c r="G135" s="61">
        <v>4918.92</v>
      </c>
      <c r="H135" s="57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</row>
    <row r="136" s="74" customFormat="1" ht="57" spans="1:29">
      <c r="A136" s="57">
        <v>134</v>
      </c>
      <c r="B136" s="71" t="s">
        <v>196</v>
      </c>
      <c r="C136" s="57" t="s">
        <v>34</v>
      </c>
      <c r="D136" s="57">
        <v>43.6</v>
      </c>
      <c r="E136" s="57">
        <v>5.2</v>
      </c>
      <c r="F136" s="57" t="s">
        <v>58</v>
      </c>
      <c r="G136" s="61">
        <v>3132.72</v>
      </c>
      <c r="H136" s="57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</row>
    <row r="137" s="74" customFormat="1" ht="57" spans="1:29">
      <c r="A137" s="57">
        <v>135</v>
      </c>
      <c r="B137" s="71" t="s">
        <v>197</v>
      </c>
      <c r="C137" s="57" t="s">
        <v>34</v>
      </c>
      <c r="D137" s="57">
        <v>280</v>
      </c>
      <c r="E137" s="57">
        <v>16.5</v>
      </c>
      <c r="F137" s="57" t="s">
        <v>58</v>
      </c>
      <c r="G137" s="61">
        <v>12961.4</v>
      </c>
      <c r="H137" s="57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</row>
    <row r="138" s="74" customFormat="1" ht="103" customHeight="1" spans="1:29">
      <c r="A138" s="57">
        <v>136</v>
      </c>
      <c r="B138" s="71" t="s">
        <v>198</v>
      </c>
      <c r="C138" s="57" t="s">
        <v>34</v>
      </c>
      <c r="D138" s="57">
        <v>1470</v>
      </c>
      <c r="E138" s="57" t="s">
        <v>199</v>
      </c>
      <c r="F138" s="57" t="s">
        <v>58</v>
      </c>
      <c r="G138" s="61">
        <v>45662.6</v>
      </c>
      <c r="H138" s="57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</row>
    <row r="139" s="74" customFormat="1" ht="57" spans="1:29">
      <c r="A139" s="57">
        <v>137</v>
      </c>
      <c r="B139" s="71" t="s">
        <v>200</v>
      </c>
      <c r="C139" s="57" t="s">
        <v>34</v>
      </c>
      <c r="D139" s="57">
        <v>151.08</v>
      </c>
      <c r="E139" s="57" t="s">
        <v>201</v>
      </c>
      <c r="F139" s="57" t="s">
        <v>58</v>
      </c>
      <c r="G139" s="61">
        <v>6100.56</v>
      </c>
      <c r="H139" s="57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</row>
    <row r="140" s="74" customFormat="1" ht="57" spans="1:29">
      <c r="A140" s="57">
        <v>138</v>
      </c>
      <c r="B140" s="71" t="s">
        <v>202</v>
      </c>
      <c r="C140" s="57" t="s">
        <v>34</v>
      </c>
      <c r="D140" s="57">
        <v>150.63</v>
      </c>
      <c r="E140" s="57">
        <v>4.5</v>
      </c>
      <c r="F140" s="57" t="s">
        <v>58</v>
      </c>
      <c r="G140" s="61">
        <v>6073.08</v>
      </c>
      <c r="H140" s="57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</row>
    <row r="141" s="74" customFormat="1" ht="57" spans="1:29">
      <c r="A141" s="57">
        <v>139</v>
      </c>
      <c r="B141" s="71" t="s">
        <v>203</v>
      </c>
      <c r="C141" s="57" t="s">
        <v>34</v>
      </c>
      <c r="D141" s="57">
        <v>250</v>
      </c>
      <c r="E141" s="57">
        <v>8.5</v>
      </c>
      <c r="F141" s="57" t="s">
        <v>58</v>
      </c>
      <c r="G141" s="61">
        <v>12137</v>
      </c>
      <c r="H141" s="57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</row>
    <row r="142" s="74" customFormat="1" ht="57" spans="1:29">
      <c r="A142" s="57">
        <v>140</v>
      </c>
      <c r="B142" s="71" t="s">
        <v>204</v>
      </c>
      <c r="C142" s="57" t="s">
        <v>34</v>
      </c>
      <c r="D142" s="57">
        <v>4.5</v>
      </c>
      <c r="E142" s="57">
        <v>6.75</v>
      </c>
      <c r="F142" s="57" t="s">
        <v>58</v>
      </c>
      <c r="G142" s="61">
        <v>2748</v>
      </c>
      <c r="H142" s="57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</row>
    <row r="143" s="74" customFormat="1" ht="57" spans="1:29">
      <c r="A143" s="57">
        <v>141</v>
      </c>
      <c r="B143" s="71" t="s">
        <v>205</v>
      </c>
      <c r="C143" s="57" t="s">
        <v>34</v>
      </c>
      <c r="D143" s="57">
        <v>7.8</v>
      </c>
      <c r="E143" s="57">
        <v>15.2</v>
      </c>
      <c r="F143" s="57" t="s">
        <v>58</v>
      </c>
      <c r="G143" s="61">
        <v>2748</v>
      </c>
      <c r="H143" s="57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</row>
    <row r="144" s="74" customFormat="1" ht="57" spans="1:29">
      <c r="A144" s="57">
        <v>142</v>
      </c>
      <c r="B144" s="71" t="s">
        <v>206</v>
      </c>
      <c r="C144" s="57" t="s">
        <v>34</v>
      </c>
      <c r="D144" s="57">
        <v>4.8</v>
      </c>
      <c r="E144" s="57">
        <v>29.92</v>
      </c>
      <c r="F144" s="57" t="s">
        <v>58</v>
      </c>
      <c r="G144" s="61">
        <v>2748</v>
      </c>
      <c r="H144" s="57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</row>
    <row r="145" s="74" customFormat="1" ht="57" spans="1:29">
      <c r="A145" s="57">
        <v>143</v>
      </c>
      <c r="B145" s="71" t="s">
        <v>207</v>
      </c>
      <c r="C145" s="57" t="s">
        <v>34</v>
      </c>
      <c r="D145" s="57">
        <v>20</v>
      </c>
      <c r="E145" s="57">
        <v>41.5</v>
      </c>
      <c r="F145" s="57" t="s">
        <v>58</v>
      </c>
      <c r="G145" s="61">
        <v>2802.96</v>
      </c>
      <c r="H145" s="57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</row>
    <row r="146" s="74" customFormat="1" ht="57" spans="1:29">
      <c r="A146" s="57">
        <v>144</v>
      </c>
      <c r="B146" s="71" t="s">
        <v>208</v>
      </c>
      <c r="C146" s="57" t="s">
        <v>34</v>
      </c>
      <c r="D146" s="57">
        <v>16</v>
      </c>
      <c r="E146" s="57">
        <v>46</v>
      </c>
      <c r="F146" s="57" t="s">
        <v>58</v>
      </c>
      <c r="G146" s="61">
        <v>2912.88</v>
      </c>
      <c r="H146" s="57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</row>
    <row r="147" s="74" customFormat="1" ht="57" spans="1:29">
      <c r="A147" s="57">
        <v>145</v>
      </c>
      <c r="B147" s="71" t="s">
        <v>209</v>
      </c>
      <c r="C147" s="57" t="s">
        <v>34</v>
      </c>
      <c r="D147" s="57">
        <v>12</v>
      </c>
      <c r="E147" s="57">
        <v>9</v>
      </c>
      <c r="F147" s="57" t="s">
        <v>58</v>
      </c>
      <c r="G147" s="61">
        <v>2748</v>
      </c>
      <c r="H147" s="57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</row>
    <row r="148" s="74" customFormat="1" ht="57" spans="1:29">
      <c r="A148" s="57">
        <v>146</v>
      </c>
      <c r="B148" s="71" t="s">
        <v>210</v>
      </c>
      <c r="C148" s="57" t="s">
        <v>57</v>
      </c>
      <c r="D148" s="57">
        <v>10</v>
      </c>
      <c r="E148" s="57">
        <v>19.3</v>
      </c>
      <c r="F148" s="57" t="s">
        <v>58</v>
      </c>
      <c r="G148" s="61">
        <v>6870</v>
      </c>
      <c r="H148" s="57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</row>
    <row r="149" s="74" customFormat="1" ht="57" spans="1:29">
      <c r="A149" s="57">
        <v>147</v>
      </c>
      <c r="B149" s="71" t="s">
        <v>211</v>
      </c>
      <c r="C149" s="57" t="s">
        <v>34</v>
      </c>
      <c r="D149" s="57">
        <v>6</v>
      </c>
      <c r="E149" s="57">
        <v>5.3</v>
      </c>
      <c r="F149" s="57" t="s">
        <v>58</v>
      </c>
      <c r="G149" s="61">
        <v>2748</v>
      </c>
      <c r="H149" s="57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</row>
    <row r="150" s="74" customFormat="1" ht="87" customHeight="1" spans="1:29">
      <c r="A150" s="57">
        <v>148</v>
      </c>
      <c r="B150" s="71" t="s">
        <v>212</v>
      </c>
      <c r="C150" s="57" t="s">
        <v>34</v>
      </c>
      <c r="D150" s="57">
        <v>13</v>
      </c>
      <c r="E150" s="57">
        <v>20.2</v>
      </c>
      <c r="F150" s="57" t="s">
        <v>58</v>
      </c>
      <c r="G150" s="61">
        <v>2748</v>
      </c>
      <c r="H150" s="57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</row>
    <row r="151" s="74" customFormat="1" ht="57" spans="1:29">
      <c r="A151" s="57">
        <v>149</v>
      </c>
      <c r="B151" s="71" t="s">
        <v>213</v>
      </c>
      <c r="C151" s="57" t="s">
        <v>34</v>
      </c>
      <c r="D151" s="57">
        <v>13</v>
      </c>
      <c r="E151" s="57">
        <v>7.6</v>
      </c>
      <c r="F151" s="57" t="s">
        <v>58</v>
      </c>
      <c r="G151" s="61">
        <v>2748</v>
      </c>
      <c r="H151" s="57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</row>
    <row r="152" s="74" customFormat="1" ht="57" spans="1:29">
      <c r="A152" s="57">
        <v>150</v>
      </c>
      <c r="B152" s="71" t="s">
        <v>214</v>
      </c>
      <c r="C152" s="57" t="s">
        <v>34</v>
      </c>
      <c r="D152" s="57">
        <v>16</v>
      </c>
      <c r="E152" s="57">
        <v>22.6</v>
      </c>
      <c r="F152" s="57" t="s">
        <v>58</v>
      </c>
      <c r="G152" s="61">
        <v>2748</v>
      </c>
      <c r="H152" s="57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</row>
    <row r="153" s="74" customFormat="1" ht="57" spans="1:29">
      <c r="A153" s="57">
        <v>151</v>
      </c>
      <c r="B153" s="71" t="s">
        <v>215</v>
      </c>
      <c r="C153" s="57" t="s">
        <v>34</v>
      </c>
      <c r="D153" s="57">
        <v>9.6</v>
      </c>
      <c r="E153" s="57">
        <v>13</v>
      </c>
      <c r="F153" s="57" t="s">
        <v>58</v>
      </c>
      <c r="G153" s="61">
        <v>2748</v>
      </c>
      <c r="H153" s="57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</row>
    <row r="154" s="74" customFormat="1" ht="57" spans="1:29">
      <c r="A154" s="57">
        <v>152</v>
      </c>
      <c r="B154" s="71" t="s">
        <v>216</v>
      </c>
      <c r="C154" s="57" t="s">
        <v>34</v>
      </c>
      <c r="D154" s="57">
        <v>20</v>
      </c>
      <c r="E154" s="57">
        <v>12</v>
      </c>
      <c r="F154" s="57" t="s">
        <v>58</v>
      </c>
      <c r="G154" s="61">
        <v>2748</v>
      </c>
      <c r="H154" s="57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</row>
    <row r="155" s="74" customFormat="1" ht="57" spans="1:29">
      <c r="A155" s="57">
        <v>153</v>
      </c>
      <c r="B155" s="71" t="s">
        <v>217</v>
      </c>
      <c r="C155" s="57" t="s">
        <v>34</v>
      </c>
      <c r="D155" s="57">
        <v>30</v>
      </c>
      <c r="E155" s="57">
        <v>11.26</v>
      </c>
      <c r="F155" s="57" t="s">
        <v>58</v>
      </c>
      <c r="G155" s="61">
        <v>2748</v>
      </c>
      <c r="H155" s="57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</row>
    <row r="156" s="74" customFormat="1" ht="57" spans="1:29">
      <c r="A156" s="57">
        <v>154</v>
      </c>
      <c r="B156" s="71" t="s">
        <v>218</v>
      </c>
      <c r="C156" s="57" t="s">
        <v>34</v>
      </c>
      <c r="D156" s="57">
        <v>11.26</v>
      </c>
      <c r="E156" s="57">
        <v>16</v>
      </c>
      <c r="F156" s="57" t="s">
        <v>58</v>
      </c>
      <c r="G156" s="61">
        <v>2748</v>
      </c>
      <c r="H156" s="57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</row>
    <row r="157" s="74" customFormat="1" ht="57" spans="1:29">
      <c r="A157" s="57">
        <v>155</v>
      </c>
      <c r="B157" s="71" t="s">
        <v>219</v>
      </c>
      <c r="C157" s="57" t="s">
        <v>34</v>
      </c>
      <c r="D157" s="57">
        <v>11.5</v>
      </c>
      <c r="E157" s="57">
        <v>45.34</v>
      </c>
      <c r="F157" s="57" t="s">
        <v>58</v>
      </c>
      <c r="G157" s="61">
        <v>2912.88</v>
      </c>
      <c r="H157" s="57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</row>
    <row r="158" s="74" customFormat="1" ht="57" spans="1:29">
      <c r="A158" s="57">
        <v>156</v>
      </c>
      <c r="B158" s="71" t="s">
        <v>220</v>
      </c>
      <c r="C158" s="57" t="s">
        <v>34</v>
      </c>
      <c r="D158" s="57">
        <v>14.1</v>
      </c>
      <c r="E158" s="57">
        <v>10.1</v>
      </c>
      <c r="F158" s="57" t="s">
        <v>58</v>
      </c>
      <c r="G158" s="61">
        <v>2748</v>
      </c>
      <c r="H158" s="57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</row>
    <row r="159" s="74" customFormat="1" ht="57" spans="1:29">
      <c r="A159" s="57">
        <v>157</v>
      </c>
      <c r="B159" s="71" t="s">
        <v>221</v>
      </c>
      <c r="C159" s="57" t="s">
        <v>34</v>
      </c>
      <c r="D159" s="57">
        <v>13</v>
      </c>
      <c r="E159" s="57">
        <v>8.5</v>
      </c>
      <c r="F159" s="57" t="s">
        <v>58</v>
      </c>
      <c r="G159" s="61">
        <v>2748</v>
      </c>
      <c r="H159" s="57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</row>
    <row r="160" s="74" customFormat="1" ht="71" customHeight="1" spans="1:29">
      <c r="A160" s="57">
        <v>158</v>
      </c>
      <c r="B160" s="71" t="s">
        <v>222</v>
      </c>
      <c r="C160" s="57" t="s">
        <v>34</v>
      </c>
      <c r="D160" s="57">
        <v>11.7</v>
      </c>
      <c r="E160" s="57">
        <v>34</v>
      </c>
      <c r="F160" s="57" t="s">
        <v>58</v>
      </c>
      <c r="G160" s="61">
        <v>2748</v>
      </c>
      <c r="H160" s="57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</row>
    <row r="161" s="74" customFormat="1" ht="57" spans="1:29">
      <c r="A161" s="57">
        <v>159</v>
      </c>
      <c r="B161" s="71" t="s">
        <v>223</v>
      </c>
      <c r="C161" s="57" t="s">
        <v>34</v>
      </c>
      <c r="D161" s="57">
        <v>5.9</v>
      </c>
      <c r="E161" s="57">
        <v>23.95</v>
      </c>
      <c r="F161" s="57" t="s">
        <v>58</v>
      </c>
      <c r="G161" s="61">
        <v>2748</v>
      </c>
      <c r="H161" s="57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</row>
    <row r="162" s="74" customFormat="1" ht="57" spans="1:29">
      <c r="A162" s="57">
        <v>160</v>
      </c>
      <c r="B162" s="71" t="s">
        <v>224</v>
      </c>
      <c r="C162" s="57" t="s">
        <v>34</v>
      </c>
      <c r="D162" s="57">
        <v>16</v>
      </c>
      <c r="E162" s="57">
        <v>47.5</v>
      </c>
      <c r="F162" s="57" t="s">
        <v>58</v>
      </c>
      <c r="G162" s="61">
        <v>2967.84</v>
      </c>
      <c r="H162" s="57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</row>
    <row r="163" s="74" customFormat="1" ht="77" customHeight="1" spans="1:29">
      <c r="A163" s="57">
        <v>161</v>
      </c>
      <c r="B163" s="71" t="s">
        <v>225</v>
      </c>
      <c r="C163" s="57" t="s">
        <v>57</v>
      </c>
      <c r="D163" s="57">
        <v>5.4</v>
      </c>
      <c r="E163" s="57">
        <v>40.5</v>
      </c>
      <c r="F163" s="57" t="s">
        <v>58</v>
      </c>
      <c r="G163" s="61">
        <v>6892.9</v>
      </c>
      <c r="H163" s="57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</row>
    <row r="164" s="74" customFormat="1" ht="57" spans="1:29">
      <c r="A164" s="57">
        <v>162</v>
      </c>
      <c r="B164" s="71" t="s">
        <v>226</v>
      </c>
      <c r="C164" s="57" t="s">
        <v>34</v>
      </c>
      <c r="D164" s="57">
        <v>15.96</v>
      </c>
      <c r="E164" s="57">
        <v>16</v>
      </c>
      <c r="F164" s="57" t="s">
        <v>58</v>
      </c>
      <c r="G164" s="61">
        <v>2748</v>
      </c>
      <c r="H164" s="57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</row>
    <row r="165" s="74" customFormat="1" ht="57" spans="1:29">
      <c r="A165" s="57">
        <v>163</v>
      </c>
      <c r="B165" s="71" t="s">
        <v>227</v>
      </c>
      <c r="C165" s="57" t="s">
        <v>34</v>
      </c>
      <c r="D165" s="57">
        <v>17.5</v>
      </c>
      <c r="E165" s="57">
        <v>16.1</v>
      </c>
      <c r="F165" s="57" t="s">
        <v>58</v>
      </c>
      <c r="G165" s="61">
        <v>2748</v>
      </c>
      <c r="H165" s="57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</row>
    <row r="166" s="74" customFormat="1" ht="57" spans="1:29">
      <c r="A166" s="57">
        <v>164</v>
      </c>
      <c r="B166" s="71" t="s">
        <v>228</v>
      </c>
      <c r="C166" s="57" t="s">
        <v>34</v>
      </c>
      <c r="D166" s="57">
        <v>11.26</v>
      </c>
      <c r="E166" s="57">
        <v>10</v>
      </c>
      <c r="F166" s="57" t="s">
        <v>58</v>
      </c>
      <c r="G166" s="61">
        <v>2748</v>
      </c>
      <c r="H166" s="57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</row>
    <row r="167" s="74" customFormat="1" ht="113" customHeight="1" spans="1:29">
      <c r="A167" s="57">
        <v>165</v>
      </c>
      <c r="B167" s="71" t="s">
        <v>229</v>
      </c>
      <c r="C167" s="57" t="s">
        <v>34</v>
      </c>
      <c r="D167" s="57">
        <v>8.8</v>
      </c>
      <c r="E167" s="57">
        <v>32</v>
      </c>
      <c r="F167" s="57" t="s">
        <v>58</v>
      </c>
      <c r="G167" s="61">
        <v>2748</v>
      </c>
      <c r="H167" s="57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</row>
    <row r="168" s="74" customFormat="1" ht="57" spans="1:29">
      <c r="A168" s="57">
        <v>166</v>
      </c>
      <c r="B168" s="71" t="s">
        <v>230</v>
      </c>
      <c r="C168" s="57" t="s">
        <v>34</v>
      </c>
      <c r="D168" s="57">
        <v>28</v>
      </c>
      <c r="E168" s="57">
        <v>18</v>
      </c>
      <c r="F168" s="57" t="s">
        <v>58</v>
      </c>
      <c r="G168" s="61">
        <v>2748</v>
      </c>
      <c r="H168" s="57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</row>
    <row r="169" s="74" customFormat="1" ht="57" spans="1:29">
      <c r="A169" s="57">
        <v>167</v>
      </c>
      <c r="B169" s="71" t="s">
        <v>231</v>
      </c>
      <c r="C169" s="57" t="s">
        <v>34</v>
      </c>
      <c r="D169" s="57">
        <v>7.6</v>
      </c>
      <c r="E169" s="57">
        <v>24.15</v>
      </c>
      <c r="F169" s="57" t="s">
        <v>58</v>
      </c>
      <c r="G169" s="61">
        <v>2748</v>
      </c>
      <c r="H169" s="57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</row>
    <row r="170" s="74" customFormat="1" ht="57" spans="1:29">
      <c r="A170" s="57">
        <v>168</v>
      </c>
      <c r="B170" s="71" t="s">
        <v>232</v>
      </c>
      <c r="C170" s="57" t="s">
        <v>34</v>
      </c>
      <c r="D170" s="57">
        <v>7.8</v>
      </c>
      <c r="E170" s="57">
        <v>6.5</v>
      </c>
      <c r="F170" s="57" t="s">
        <v>58</v>
      </c>
      <c r="G170" s="61">
        <v>2748</v>
      </c>
      <c r="H170" s="57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</row>
    <row r="171" s="74" customFormat="1" ht="57" spans="1:29">
      <c r="A171" s="57">
        <v>169</v>
      </c>
      <c r="B171" s="71" t="s">
        <v>233</v>
      </c>
      <c r="C171" s="57" t="s">
        <v>34</v>
      </c>
      <c r="D171" s="57">
        <v>4.2</v>
      </c>
      <c r="E171" s="57">
        <v>24</v>
      </c>
      <c r="F171" s="57" t="s">
        <v>58</v>
      </c>
      <c r="G171" s="61">
        <v>2748</v>
      </c>
      <c r="H171" s="57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</row>
    <row r="172" s="74" customFormat="1" ht="57" spans="1:29">
      <c r="A172" s="57">
        <v>170</v>
      </c>
      <c r="B172" s="71" t="s">
        <v>234</v>
      </c>
      <c r="C172" s="57" t="s">
        <v>34</v>
      </c>
      <c r="D172" s="57">
        <v>11.9</v>
      </c>
      <c r="E172" s="57">
        <v>33.7</v>
      </c>
      <c r="F172" s="57" t="s">
        <v>58</v>
      </c>
      <c r="G172" s="61">
        <v>2748</v>
      </c>
      <c r="H172" s="57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</row>
    <row r="173" s="74" customFormat="1" ht="57" spans="1:29">
      <c r="A173" s="57">
        <v>171</v>
      </c>
      <c r="B173" s="71" t="s">
        <v>235</v>
      </c>
      <c r="C173" s="57" t="s">
        <v>34</v>
      </c>
      <c r="D173" s="57">
        <v>13</v>
      </c>
      <c r="E173" s="57" t="s">
        <v>236</v>
      </c>
      <c r="F173" s="57" t="s">
        <v>58</v>
      </c>
      <c r="G173" s="61">
        <v>2748</v>
      </c>
      <c r="H173" s="57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</row>
    <row r="174" s="74" customFormat="1" ht="57" spans="1:29">
      <c r="A174" s="57">
        <v>172</v>
      </c>
      <c r="B174" s="71" t="s">
        <v>237</v>
      </c>
      <c r="C174" s="57" t="s">
        <v>34</v>
      </c>
      <c r="D174" s="57">
        <v>14.2</v>
      </c>
      <c r="E174" s="57">
        <v>41.5</v>
      </c>
      <c r="F174" s="57" t="s">
        <v>58</v>
      </c>
      <c r="G174" s="61">
        <v>2802.96</v>
      </c>
      <c r="H174" s="57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</row>
    <row r="175" s="74" customFormat="1" ht="57" spans="1:29">
      <c r="A175" s="57">
        <v>173</v>
      </c>
      <c r="B175" s="71" t="s">
        <v>238</v>
      </c>
      <c r="C175" s="57" t="s">
        <v>34</v>
      </c>
      <c r="D175" s="57">
        <v>6.4</v>
      </c>
      <c r="E175" s="57">
        <v>34.75</v>
      </c>
      <c r="F175" s="57" t="s">
        <v>58</v>
      </c>
      <c r="G175" s="61">
        <v>2748</v>
      </c>
      <c r="H175" s="57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</row>
    <row r="176" s="74" customFormat="1" ht="57" spans="1:29">
      <c r="A176" s="57">
        <v>174</v>
      </c>
      <c r="B176" s="71" t="s">
        <v>239</v>
      </c>
      <c r="C176" s="57" t="s">
        <v>34</v>
      </c>
      <c r="D176" s="57">
        <v>8.7</v>
      </c>
      <c r="E176" s="57">
        <v>41.6</v>
      </c>
      <c r="F176" s="57" t="s">
        <v>58</v>
      </c>
      <c r="G176" s="61">
        <v>2802.96</v>
      </c>
      <c r="H176" s="57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</row>
    <row r="177" s="74" customFormat="1" ht="57" spans="1:29">
      <c r="A177" s="57">
        <v>175</v>
      </c>
      <c r="B177" s="71" t="s">
        <v>240</v>
      </c>
      <c r="C177" s="57" t="s">
        <v>34</v>
      </c>
      <c r="D177" s="57">
        <v>20</v>
      </c>
      <c r="E177" s="57">
        <v>24</v>
      </c>
      <c r="F177" s="57" t="s">
        <v>58</v>
      </c>
      <c r="G177" s="61">
        <v>2748</v>
      </c>
      <c r="H177" s="57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</row>
    <row r="178" s="74" customFormat="1" ht="57" spans="1:29">
      <c r="A178" s="57">
        <v>176</v>
      </c>
      <c r="B178" s="71" t="s">
        <v>241</v>
      </c>
      <c r="C178" s="57" t="s">
        <v>34</v>
      </c>
      <c r="D178" s="57">
        <v>14.4</v>
      </c>
      <c r="E178" s="57">
        <v>43</v>
      </c>
      <c r="F178" s="57" t="s">
        <v>58</v>
      </c>
      <c r="G178" s="61">
        <v>2830.44</v>
      </c>
      <c r="H178" s="57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</row>
    <row r="179" s="74" customFormat="1" ht="57" spans="1:29">
      <c r="A179" s="57">
        <v>177</v>
      </c>
      <c r="B179" s="71" t="s">
        <v>242</v>
      </c>
      <c r="C179" s="57" t="s">
        <v>34</v>
      </c>
      <c r="D179" s="57">
        <v>11</v>
      </c>
      <c r="E179" s="57">
        <v>8</v>
      </c>
      <c r="F179" s="57" t="s">
        <v>58</v>
      </c>
      <c r="G179" s="61">
        <v>2748</v>
      </c>
      <c r="H179" s="57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</row>
    <row r="180" s="74" customFormat="1" ht="57" spans="1:29">
      <c r="A180" s="57">
        <v>178</v>
      </c>
      <c r="B180" s="71" t="s">
        <v>243</v>
      </c>
      <c r="C180" s="57" t="s">
        <v>57</v>
      </c>
      <c r="D180" s="57">
        <v>15.7</v>
      </c>
      <c r="E180" s="57">
        <v>40.5</v>
      </c>
      <c r="F180" s="57" t="s">
        <v>58</v>
      </c>
      <c r="G180" s="61">
        <v>6892.9</v>
      </c>
      <c r="H180" s="57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</row>
    <row r="181" s="74" customFormat="1" ht="57" spans="1:29">
      <c r="A181" s="57">
        <v>179</v>
      </c>
      <c r="B181" s="71" t="s">
        <v>244</v>
      </c>
      <c r="C181" s="57" t="s">
        <v>34</v>
      </c>
      <c r="D181" s="57">
        <v>20</v>
      </c>
      <c r="E181" s="57">
        <v>40</v>
      </c>
      <c r="F181" s="57" t="s">
        <v>58</v>
      </c>
      <c r="G181" s="61">
        <v>2748</v>
      </c>
      <c r="H181" s="57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</row>
    <row r="182" s="74" customFormat="1" ht="57" spans="1:29">
      <c r="A182" s="57">
        <v>180</v>
      </c>
      <c r="B182" s="71" t="s">
        <v>245</v>
      </c>
      <c r="C182" s="57" t="s">
        <v>34</v>
      </c>
      <c r="D182" s="57">
        <v>14.4</v>
      </c>
      <c r="E182" s="57">
        <v>22.1</v>
      </c>
      <c r="F182" s="57" t="s">
        <v>58</v>
      </c>
      <c r="G182" s="61">
        <v>2748</v>
      </c>
      <c r="H182" s="57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</row>
    <row r="183" s="74" customFormat="1" ht="57" spans="1:29">
      <c r="A183" s="57">
        <v>181</v>
      </c>
      <c r="B183" s="71" t="s">
        <v>246</v>
      </c>
      <c r="C183" s="57" t="s">
        <v>34</v>
      </c>
      <c r="D183" s="57">
        <v>21.24</v>
      </c>
      <c r="E183" s="57">
        <v>30</v>
      </c>
      <c r="F183" s="57" t="s">
        <v>58</v>
      </c>
      <c r="G183" s="61">
        <v>2748</v>
      </c>
      <c r="H183" s="57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</row>
    <row r="184" s="74" customFormat="1" ht="57" spans="1:29">
      <c r="A184" s="57">
        <v>182</v>
      </c>
      <c r="B184" s="71" t="s">
        <v>247</v>
      </c>
      <c r="C184" s="57" t="s">
        <v>34</v>
      </c>
      <c r="D184" s="57">
        <v>20.6</v>
      </c>
      <c r="E184" s="57">
        <v>4</v>
      </c>
      <c r="F184" s="57" t="s">
        <v>58</v>
      </c>
      <c r="G184" s="61">
        <v>2748</v>
      </c>
      <c r="H184" s="57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</row>
    <row r="185" s="74" customFormat="1" ht="57" spans="1:29">
      <c r="A185" s="57">
        <v>183</v>
      </c>
      <c r="B185" s="71" t="s">
        <v>248</v>
      </c>
      <c r="C185" s="57" t="s">
        <v>34</v>
      </c>
      <c r="D185" s="57">
        <v>16</v>
      </c>
      <c r="E185" s="57">
        <v>64.25</v>
      </c>
      <c r="F185" s="57" t="s">
        <v>58</v>
      </c>
      <c r="G185" s="61">
        <v>3435</v>
      </c>
      <c r="H185" s="57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</row>
    <row r="186" s="74" customFormat="1" ht="57" spans="1:29">
      <c r="A186" s="57">
        <v>184</v>
      </c>
      <c r="B186" s="71" t="s">
        <v>249</v>
      </c>
      <c r="C186" s="57" t="s">
        <v>34</v>
      </c>
      <c r="D186" s="57">
        <v>12.24</v>
      </c>
      <c r="E186" s="57">
        <v>31.52</v>
      </c>
      <c r="F186" s="57" t="s">
        <v>58</v>
      </c>
      <c r="G186" s="61">
        <v>2748</v>
      </c>
      <c r="H186" s="57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</row>
    <row r="187" s="74" customFormat="1" ht="57" spans="1:29">
      <c r="A187" s="57">
        <v>185</v>
      </c>
      <c r="B187" s="71" t="s">
        <v>250</v>
      </c>
      <c r="C187" s="57" t="s">
        <v>34</v>
      </c>
      <c r="D187" s="57">
        <v>20</v>
      </c>
      <c r="E187" s="57">
        <v>20.9</v>
      </c>
      <c r="F187" s="57" t="s">
        <v>58</v>
      </c>
      <c r="G187" s="61">
        <v>2748</v>
      </c>
      <c r="H187" s="57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</row>
    <row r="188" s="74" customFormat="1" ht="57" spans="1:29">
      <c r="A188" s="57">
        <v>186</v>
      </c>
      <c r="B188" s="71" t="s">
        <v>251</v>
      </c>
      <c r="C188" s="57" t="s">
        <v>34</v>
      </c>
      <c r="D188" s="57">
        <v>20</v>
      </c>
      <c r="E188" s="57">
        <v>19.25</v>
      </c>
      <c r="F188" s="57" t="s">
        <v>58</v>
      </c>
      <c r="G188" s="61">
        <v>2748</v>
      </c>
      <c r="H188" s="57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</row>
    <row r="189" s="74" customFormat="1" ht="57" spans="1:29">
      <c r="A189" s="57">
        <v>187</v>
      </c>
      <c r="B189" s="71" t="s">
        <v>252</v>
      </c>
      <c r="C189" s="57" t="s">
        <v>34</v>
      </c>
      <c r="D189" s="57">
        <v>29</v>
      </c>
      <c r="E189" s="57">
        <v>19.25</v>
      </c>
      <c r="F189" s="57" t="s">
        <v>58</v>
      </c>
      <c r="G189" s="61">
        <v>2748</v>
      </c>
      <c r="H189" s="57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</row>
    <row r="190" s="74" customFormat="1" ht="57" spans="1:29">
      <c r="A190" s="57">
        <v>188</v>
      </c>
      <c r="B190" s="71" t="s">
        <v>253</v>
      </c>
      <c r="C190" s="57" t="s">
        <v>34</v>
      </c>
      <c r="D190" s="57">
        <v>29</v>
      </c>
      <c r="E190" s="57">
        <v>19.25</v>
      </c>
      <c r="F190" s="57" t="s">
        <v>58</v>
      </c>
      <c r="G190" s="61">
        <v>2748</v>
      </c>
      <c r="H190" s="57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</row>
    <row r="191" s="74" customFormat="1" ht="57" spans="1:29">
      <c r="A191" s="57">
        <v>189</v>
      </c>
      <c r="B191" s="71" t="s">
        <v>254</v>
      </c>
      <c r="C191" s="57" t="s">
        <v>34</v>
      </c>
      <c r="D191" s="57">
        <v>19</v>
      </c>
      <c r="E191" s="57">
        <v>10</v>
      </c>
      <c r="F191" s="57" t="s">
        <v>58</v>
      </c>
      <c r="G191" s="61">
        <v>2748</v>
      </c>
      <c r="H191" s="57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</row>
    <row r="192" s="74" customFormat="1" ht="57" spans="1:29">
      <c r="A192" s="57">
        <v>190</v>
      </c>
      <c r="B192" s="71" t="s">
        <v>255</v>
      </c>
      <c r="C192" s="57" t="s">
        <v>34</v>
      </c>
      <c r="D192" s="57">
        <v>8.65</v>
      </c>
      <c r="E192" s="57">
        <v>24.02</v>
      </c>
      <c r="F192" s="57" t="s">
        <v>58</v>
      </c>
      <c r="G192" s="61">
        <v>2748</v>
      </c>
      <c r="H192" s="57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</row>
    <row r="193" s="74" customFormat="1" ht="57" spans="1:29">
      <c r="A193" s="57">
        <v>191</v>
      </c>
      <c r="B193" s="71" t="s">
        <v>256</v>
      </c>
      <c r="C193" s="57" t="s">
        <v>34</v>
      </c>
      <c r="D193" s="57">
        <v>8</v>
      </c>
      <c r="E193" s="57">
        <v>25</v>
      </c>
      <c r="F193" s="57" t="s">
        <v>58</v>
      </c>
      <c r="G193" s="61">
        <v>2748</v>
      </c>
      <c r="H193" s="57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</row>
    <row r="194" ht="24" customHeight="1" spans="1:29">
      <c r="A194" s="69" t="s">
        <v>257</v>
      </c>
      <c r="B194" s="69"/>
      <c r="C194" s="69"/>
      <c r="D194" s="69"/>
      <c r="E194" s="69"/>
      <c r="F194" s="69"/>
      <c r="G194" s="78">
        <f>SUM(G3:G193)</f>
        <v>1643150.96159</v>
      </c>
    </row>
    <row r="195" spans="1:29">
      <c r="G195" s="79"/>
    </row>
  </sheetData>
  <autoFilter xmlns:etc="http://www.wps.cn/officeDocument/2017/etCustomData" ref="A2:H195" etc:filterBottomFollowUsedRange="0">
    <extLst/>
  </autoFilter>
  <mergeCells count="2">
    <mergeCell ref="A1:F1"/>
    <mergeCell ref="A194:F194"/>
  </mergeCell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23"/>
  <sheetViews>
    <sheetView zoomScale="85" zoomScaleNormal="85" workbookViewId="0">
      <pane ySplit="2" topLeftCell="A3" activePane="bottomLeft" state="frozen"/>
      <selection/>
      <selection pane="bottomLeft" activeCell="E2" sqref="E$1:F$1048576"/>
    </sheetView>
  </sheetViews>
  <sheetFormatPr defaultColWidth="9" defaultRowHeight="14.25"/>
  <cols>
    <col min="1" max="1" width="9" style="53"/>
    <col min="2" max="2" width="29.125" style="54" customWidth="1"/>
    <col min="3" max="3" width="16.375" style="53" customWidth="1"/>
    <col min="4" max="4" width="22.4916666666667" style="53" customWidth="1"/>
    <col min="5" max="5" width="9" style="53" customWidth="1"/>
    <col min="6" max="6" width="18.9666666666667" style="53" customWidth="1"/>
    <col min="7" max="8" width="12.625" style="53"/>
    <col min="9" max="16384" width="9" style="53"/>
  </cols>
  <sheetData>
    <row r="1" s="53" customFormat="1" spans="1:28">
      <c r="A1" s="56" t="s">
        <v>258</v>
      </c>
      <c r="B1" s="57"/>
      <c r="C1" s="56"/>
      <c r="D1" s="56"/>
      <c r="E1" s="56"/>
      <c r="F1" s="56"/>
      <c r="G1" s="57"/>
      <c r="H1" s="57"/>
    </row>
    <row r="2" s="53" customFormat="1" ht="29" customHeight="1" spans="1:28">
      <c r="A2" s="58" t="s">
        <v>1</v>
      </c>
      <c r="B2" s="58" t="s">
        <v>2</v>
      </c>
      <c r="C2" s="58" t="s">
        <v>3</v>
      </c>
      <c r="D2" s="58" t="s">
        <v>4</v>
      </c>
      <c r="E2" s="58" t="s">
        <v>5</v>
      </c>
      <c r="F2" s="58" t="s">
        <v>6</v>
      </c>
      <c r="G2" s="59" t="s">
        <v>7</v>
      </c>
      <c r="H2" s="58" t="s">
        <v>8</v>
      </c>
    </row>
    <row r="3" s="54" customFormat="1" ht="256.5" spans="1:28">
      <c r="A3" s="57">
        <v>1</v>
      </c>
      <c r="B3" s="64" t="s">
        <v>259</v>
      </c>
      <c r="C3" s="60" t="s">
        <v>260</v>
      </c>
      <c r="D3" s="60" t="s">
        <v>261</v>
      </c>
      <c r="E3" s="60" t="s">
        <v>262</v>
      </c>
      <c r="F3" s="60" t="s">
        <v>19</v>
      </c>
      <c r="G3" s="61">
        <v>22476.35</v>
      </c>
      <c r="H3" s="62" t="s">
        <v>263</v>
      </c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="54" customFormat="1" ht="71.25" spans="1:28">
      <c r="A4" s="57">
        <v>2</v>
      </c>
      <c r="B4" s="64" t="s">
        <v>264</v>
      </c>
      <c r="C4" s="60" t="s">
        <v>265</v>
      </c>
      <c r="D4" s="60" t="s">
        <v>266</v>
      </c>
      <c r="E4" s="60" t="s">
        <v>267</v>
      </c>
      <c r="F4" s="60" t="s">
        <v>31</v>
      </c>
      <c r="G4" s="61">
        <v>78432.5</v>
      </c>
      <c r="H4" s="62" t="s">
        <v>20</v>
      </c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ht="71.25" spans="1:28">
      <c r="A5" s="57">
        <v>3</v>
      </c>
      <c r="B5" s="71" t="s">
        <v>268</v>
      </c>
      <c r="C5" s="57" t="s">
        <v>34</v>
      </c>
      <c r="D5" s="57">
        <v>54</v>
      </c>
      <c r="E5" s="57">
        <v>16</v>
      </c>
      <c r="F5" s="57" t="s">
        <v>35</v>
      </c>
      <c r="G5" s="61">
        <v>6549.4</v>
      </c>
      <c r="H5" s="70"/>
    </row>
    <row r="6" ht="71.25" spans="1:28">
      <c r="A6" s="57">
        <v>4</v>
      </c>
      <c r="B6" s="71" t="s">
        <v>269</v>
      </c>
      <c r="C6" s="57" t="s">
        <v>34</v>
      </c>
      <c r="D6" s="57">
        <v>156</v>
      </c>
      <c r="E6" s="57">
        <v>30.5</v>
      </c>
      <c r="F6" s="57" t="s">
        <v>35</v>
      </c>
      <c r="G6" s="61">
        <v>13373.6</v>
      </c>
      <c r="H6" s="70"/>
    </row>
    <row r="7" ht="71.25" spans="1:28">
      <c r="A7" s="57">
        <v>5</v>
      </c>
      <c r="B7" s="71" t="s">
        <v>270</v>
      </c>
      <c r="C7" s="57" t="s">
        <v>34</v>
      </c>
      <c r="D7" s="57">
        <v>9.96</v>
      </c>
      <c r="E7" s="57">
        <v>38</v>
      </c>
      <c r="F7" s="57" t="s">
        <v>35</v>
      </c>
      <c r="G7" s="61">
        <v>5725</v>
      </c>
      <c r="H7" s="70"/>
    </row>
    <row r="8" ht="71.25" spans="1:28">
      <c r="A8" s="57">
        <v>6</v>
      </c>
      <c r="B8" s="71" t="s">
        <v>271</v>
      </c>
      <c r="C8" s="57" t="s">
        <v>34</v>
      </c>
      <c r="D8" s="57">
        <v>13.9</v>
      </c>
      <c r="E8" s="57">
        <v>48.2</v>
      </c>
      <c r="F8" s="57" t="s">
        <v>35</v>
      </c>
      <c r="G8" s="61">
        <v>6034.15</v>
      </c>
      <c r="H8" s="70"/>
    </row>
    <row r="9" ht="71.25" spans="1:28">
      <c r="A9" s="57">
        <v>7</v>
      </c>
      <c r="B9" s="71" t="s">
        <v>272</v>
      </c>
      <c r="C9" s="57" t="s">
        <v>34</v>
      </c>
      <c r="D9" s="57">
        <v>11.74</v>
      </c>
      <c r="E9" s="57">
        <v>41</v>
      </c>
      <c r="F9" s="57" t="s">
        <v>35</v>
      </c>
      <c r="G9" s="61">
        <v>5759.35</v>
      </c>
      <c r="H9" s="70"/>
    </row>
    <row r="10" ht="71.25" spans="1:28">
      <c r="A10" s="57">
        <v>8</v>
      </c>
      <c r="B10" s="71" t="s">
        <v>273</v>
      </c>
      <c r="C10" s="57" t="s">
        <v>34</v>
      </c>
      <c r="D10" s="57">
        <v>14</v>
      </c>
      <c r="E10" s="57">
        <v>48.2</v>
      </c>
      <c r="F10" s="57" t="s">
        <v>35</v>
      </c>
      <c r="G10" s="61">
        <v>6034.15</v>
      </c>
      <c r="H10" s="70"/>
    </row>
    <row r="11" ht="71.25" spans="1:28">
      <c r="A11" s="57">
        <v>9</v>
      </c>
      <c r="B11" s="71" t="s">
        <v>274</v>
      </c>
      <c r="C11" s="57" t="s">
        <v>34</v>
      </c>
      <c r="D11" s="57">
        <v>19</v>
      </c>
      <c r="E11" s="57">
        <v>11</v>
      </c>
      <c r="F11" s="57" t="s">
        <v>35</v>
      </c>
      <c r="G11" s="61">
        <v>5725</v>
      </c>
      <c r="H11" s="70"/>
    </row>
    <row r="12" ht="71.25" spans="1:28">
      <c r="A12" s="57">
        <v>10</v>
      </c>
      <c r="B12" s="71" t="s">
        <v>275</v>
      </c>
      <c r="C12" s="57" t="s">
        <v>34</v>
      </c>
      <c r="D12" s="57">
        <v>18</v>
      </c>
      <c r="E12" s="57">
        <v>14.25</v>
      </c>
      <c r="F12" s="57" t="s">
        <v>35</v>
      </c>
      <c r="G12" s="61">
        <v>5725</v>
      </c>
      <c r="H12" s="70"/>
    </row>
    <row r="13" ht="115" customHeight="1" spans="1:28">
      <c r="A13" s="57">
        <v>11</v>
      </c>
      <c r="B13" s="71" t="s">
        <v>276</v>
      </c>
      <c r="C13" s="57" t="s">
        <v>34</v>
      </c>
      <c r="D13" s="57">
        <v>2136.41</v>
      </c>
      <c r="E13" s="57">
        <v>17.5</v>
      </c>
      <c r="F13" s="57" t="s">
        <v>35</v>
      </c>
      <c r="G13" s="61">
        <v>81400.6835</v>
      </c>
      <c r="H13" s="70"/>
    </row>
    <row r="14" ht="71.25" spans="1:28">
      <c r="A14" s="57">
        <v>12</v>
      </c>
      <c r="B14" s="71" t="s">
        <v>277</v>
      </c>
      <c r="C14" s="57" t="s">
        <v>34</v>
      </c>
      <c r="D14" s="57">
        <v>21.2</v>
      </c>
      <c r="E14" s="57">
        <v>42</v>
      </c>
      <c r="F14" s="57" t="s">
        <v>35</v>
      </c>
      <c r="G14" s="61">
        <v>5793.7</v>
      </c>
      <c r="H14" s="70"/>
    </row>
    <row r="15" ht="71.25" spans="1:28">
      <c r="A15" s="57">
        <v>13</v>
      </c>
      <c r="B15" s="71" t="s">
        <v>278</v>
      </c>
      <c r="C15" s="57" t="s">
        <v>34</v>
      </c>
      <c r="D15" s="57">
        <v>12</v>
      </c>
      <c r="E15" s="57">
        <v>39.8</v>
      </c>
      <c r="F15" s="57" t="s">
        <v>35</v>
      </c>
      <c r="G15" s="61">
        <v>5725</v>
      </c>
      <c r="H15" s="70"/>
    </row>
    <row r="16" ht="71.25" spans="1:28">
      <c r="A16" s="57">
        <v>14</v>
      </c>
      <c r="B16" s="71" t="s">
        <v>279</v>
      </c>
      <c r="C16" s="57" t="s">
        <v>34</v>
      </c>
      <c r="D16" s="57">
        <v>11.1</v>
      </c>
      <c r="E16" s="57">
        <v>48.2</v>
      </c>
      <c r="F16" s="57" t="s">
        <v>35</v>
      </c>
      <c r="G16" s="61">
        <v>6034.15</v>
      </c>
      <c r="H16" s="70"/>
    </row>
    <row r="17" ht="71.25" spans="1:28">
      <c r="A17" s="57">
        <v>15</v>
      </c>
      <c r="B17" s="71" t="s">
        <v>280</v>
      </c>
      <c r="C17" s="57" t="s">
        <v>34</v>
      </c>
      <c r="D17" s="57">
        <v>387.5</v>
      </c>
      <c r="E17" s="57">
        <v>8</v>
      </c>
      <c r="F17" s="57" t="s">
        <v>35</v>
      </c>
      <c r="G17" s="61">
        <v>21342.8</v>
      </c>
      <c r="H17" s="70"/>
    </row>
    <row r="18" ht="71.25" spans="1:28">
      <c r="A18" s="57">
        <v>16</v>
      </c>
      <c r="B18" s="71" t="s">
        <v>281</v>
      </c>
      <c r="C18" s="57" t="s">
        <v>34</v>
      </c>
      <c r="D18" s="57">
        <v>60</v>
      </c>
      <c r="E18" s="57">
        <v>28</v>
      </c>
      <c r="F18" s="57" t="s">
        <v>35</v>
      </c>
      <c r="G18" s="61">
        <v>6755.5</v>
      </c>
      <c r="H18" s="70"/>
    </row>
    <row r="19" ht="71.25" spans="1:28">
      <c r="A19" s="57">
        <v>17</v>
      </c>
      <c r="B19" s="71" t="s">
        <v>282</v>
      </c>
      <c r="C19" s="57" t="s">
        <v>34</v>
      </c>
      <c r="D19" s="57">
        <v>0</v>
      </c>
      <c r="E19" s="57"/>
      <c r="F19" s="57" t="s">
        <v>35</v>
      </c>
      <c r="G19" s="61">
        <v>5725</v>
      </c>
      <c r="H19" s="70"/>
    </row>
    <row r="20" ht="101" customHeight="1" spans="1:28">
      <c r="A20" s="57">
        <v>18</v>
      </c>
      <c r="B20" s="71" t="s">
        <v>283</v>
      </c>
      <c r="C20" s="57" t="s">
        <v>34</v>
      </c>
      <c r="D20" s="57">
        <v>231</v>
      </c>
      <c r="E20" s="57">
        <v>36.2</v>
      </c>
      <c r="F20" s="57" t="s">
        <v>35</v>
      </c>
      <c r="G20" s="61">
        <v>12629.35</v>
      </c>
      <c r="H20" s="70"/>
    </row>
    <row r="21" ht="71.25" spans="1:28">
      <c r="A21" s="57">
        <v>19</v>
      </c>
      <c r="B21" s="71" t="s">
        <v>284</v>
      </c>
      <c r="C21" s="57" t="s">
        <v>34</v>
      </c>
      <c r="D21" s="57">
        <v>43.32</v>
      </c>
      <c r="E21" s="57">
        <v>15.5</v>
      </c>
      <c r="F21" s="57" t="s">
        <v>35</v>
      </c>
      <c r="G21" s="61">
        <v>6205.9</v>
      </c>
      <c r="H21" s="70"/>
    </row>
    <row r="22" ht="71.25" spans="1:28">
      <c r="A22" s="57">
        <v>20</v>
      </c>
      <c r="B22" s="71" t="s">
        <v>285</v>
      </c>
      <c r="C22" s="57" t="s">
        <v>34</v>
      </c>
      <c r="D22" s="57">
        <v>44</v>
      </c>
      <c r="E22" s="57">
        <v>20</v>
      </c>
      <c r="F22" s="57" t="s">
        <v>35</v>
      </c>
      <c r="G22" s="61">
        <v>11450</v>
      </c>
      <c r="H22" s="70"/>
    </row>
    <row r="23" ht="71.25" spans="1:28">
      <c r="A23" s="57">
        <v>21</v>
      </c>
      <c r="B23" s="71" t="s">
        <v>286</v>
      </c>
      <c r="C23" s="57" t="s">
        <v>139</v>
      </c>
      <c r="D23" s="57">
        <v>576</v>
      </c>
      <c r="E23" s="57" t="s">
        <v>287</v>
      </c>
      <c r="F23" s="57" t="s">
        <v>35</v>
      </c>
      <c r="G23" s="61">
        <v>44151.2</v>
      </c>
      <c r="H23" s="70"/>
    </row>
    <row r="24" ht="71.25" spans="1:28">
      <c r="A24" s="57">
        <v>22</v>
      </c>
      <c r="B24" s="71" t="s">
        <v>288</v>
      </c>
      <c r="C24" s="57" t="s">
        <v>34</v>
      </c>
      <c r="D24" s="57">
        <v>290</v>
      </c>
      <c r="E24" s="57">
        <v>17.5</v>
      </c>
      <c r="F24" s="57" t="s">
        <v>35</v>
      </c>
      <c r="G24" s="61">
        <v>17976.5</v>
      </c>
      <c r="H24" s="70"/>
    </row>
    <row r="25" ht="71.25" spans="1:28">
      <c r="A25" s="57">
        <v>23</v>
      </c>
      <c r="B25" s="71" t="s">
        <v>289</v>
      </c>
      <c r="C25" s="57" t="s">
        <v>34</v>
      </c>
      <c r="D25" s="57">
        <v>290</v>
      </c>
      <c r="E25" s="57">
        <v>17.5</v>
      </c>
      <c r="F25" s="57" t="s">
        <v>35</v>
      </c>
      <c r="G25" s="61">
        <v>17976.5</v>
      </c>
      <c r="H25" s="70"/>
    </row>
    <row r="26" ht="57" spans="1:28">
      <c r="A26" s="57">
        <v>24</v>
      </c>
      <c r="B26" s="71" t="s">
        <v>290</v>
      </c>
      <c r="C26" s="57" t="s">
        <v>34</v>
      </c>
      <c r="D26" s="57">
        <v>654</v>
      </c>
      <c r="E26" s="57">
        <v>16.5</v>
      </c>
      <c r="F26" s="57" t="s">
        <v>58</v>
      </c>
      <c r="G26" s="61">
        <v>23238.92</v>
      </c>
      <c r="H26" s="70"/>
    </row>
    <row r="27" ht="57" spans="1:28">
      <c r="A27" s="57">
        <v>25</v>
      </c>
      <c r="B27" s="71" t="s">
        <v>291</v>
      </c>
      <c r="C27" s="57" t="s">
        <v>34</v>
      </c>
      <c r="D27" s="57">
        <v>46</v>
      </c>
      <c r="E27" s="57">
        <v>14</v>
      </c>
      <c r="F27" s="57" t="s">
        <v>58</v>
      </c>
      <c r="G27" s="61">
        <v>3187.68</v>
      </c>
      <c r="H27" s="70"/>
    </row>
    <row r="28" ht="57" spans="1:28">
      <c r="A28" s="57">
        <v>26</v>
      </c>
      <c r="B28" s="71" t="s">
        <v>292</v>
      </c>
      <c r="C28" s="57" t="s">
        <v>34</v>
      </c>
      <c r="D28" s="57">
        <v>80.1</v>
      </c>
      <c r="E28" s="57">
        <v>34.6</v>
      </c>
      <c r="F28" s="57" t="s">
        <v>58</v>
      </c>
      <c r="G28" s="61">
        <v>4149.48</v>
      </c>
      <c r="H28" s="70"/>
    </row>
    <row r="29" ht="57" spans="1:28">
      <c r="A29" s="57">
        <v>27</v>
      </c>
      <c r="B29" s="71" t="s">
        <v>293</v>
      </c>
      <c r="C29" s="57" t="s">
        <v>34</v>
      </c>
      <c r="D29" s="57">
        <v>49.2</v>
      </c>
      <c r="E29" s="57">
        <v>40.4</v>
      </c>
      <c r="F29" s="57" t="s">
        <v>58</v>
      </c>
      <c r="G29" s="61">
        <v>3325.08</v>
      </c>
      <c r="H29" s="70"/>
    </row>
    <row r="30" ht="114" customHeight="1" spans="1:28">
      <c r="A30" s="57">
        <v>28</v>
      </c>
      <c r="B30" s="71" t="s">
        <v>294</v>
      </c>
      <c r="C30" s="57" t="s">
        <v>34</v>
      </c>
      <c r="D30" s="57">
        <v>48.5</v>
      </c>
      <c r="E30" s="57" t="s">
        <v>295</v>
      </c>
      <c r="F30" s="57" t="s">
        <v>58</v>
      </c>
      <c r="G30" s="61">
        <v>3393.2304</v>
      </c>
      <c r="H30" s="70"/>
    </row>
    <row r="31" ht="57" spans="1:28">
      <c r="A31" s="57">
        <v>29</v>
      </c>
      <c r="B31" s="71" t="s">
        <v>296</v>
      </c>
      <c r="C31" s="57" t="s">
        <v>34</v>
      </c>
      <c r="D31" s="57">
        <v>16</v>
      </c>
      <c r="E31" s="57">
        <v>24.75</v>
      </c>
      <c r="F31" s="57" t="s">
        <v>58</v>
      </c>
      <c r="G31" s="61">
        <v>2748</v>
      </c>
      <c r="H31" s="70"/>
    </row>
    <row r="32" s="74" customFormat="1" ht="57" spans="1:28">
      <c r="A32" s="57">
        <v>30</v>
      </c>
      <c r="B32" s="71" t="s">
        <v>297</v>
      </c>
      <c r="C32" s="57" t="s">
        <v>34</v>
      </c>
      <c r="D32" s="57">
        <v>16</v>
      </c>
      <c r="E32" s="57">
        <v>19.75</v>
      </c>
      <c r="F32" s="57" t="s">
        <v>58</v>
      </c>
      <c r="G32" s="61">
        <v>2748</v>
      </c>
      <c r="H32" s="70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</row>
    <row r="33" s="74" customFormat="1" ht="57" spans="1:28">
      <c r="A33" s="57">
        <v>31</v>
      </c>
      <c r="B33" s="71" t="s">
        <v>298</v>
      </c>
      <c r="C33" s="57" t="s">
        <v>34</v>
      </c>
      <c r="D33" s="57">
        <v>8</v>
      </c>
      <c r="E33" s="57">
        <v>55.6</v>
      </c>
      <c r="F33" s="57" t="s">
        <v>58</v>
      </c>
      <c r="G33" s="61">
        <v>3187.68</v>
      </c>
      <c r="H33" s="70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</row>
    <row r="34" s="74" customFormat="1" ht="57" spans="1:28">
      <c r="A34" s="57">
        <v>32</v>
      </c>
      <c r="B34" s="71" t="s">
        <v>299</v>
      </c>
      <c r="C34" s="57" t="s">
        <v>34</v>
      </c>
      <c r="D34" s="57">
        <v>27.2</v>
      </c>
      <c r="E34" s="57">
        <v>48</v>
      </c>
      <c r="F34" s="57" t="s">
        <v>58</v>
      </c>
      <c r="G34" s="61">
        <v>2967.84</v>
      </c>
      <c r="H34" s="70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</row>
    <row r="35" s="74" customFormat="1" ht="57" spans="1:28">
      <c r="A35" s="57">
        <v>33</v>
      </c>
      <c r="B35" s="71" t="s">
        <v>300</v>
      </c>
      <c r="C35" s="57" t="s">
        <v>34</v>
      </c>
      <c r="D35" s="57">
        <v>14</v>
      </c>
      <c r="E35" s="57">
        <v>48</v>
      </c>
      <c r="F35" s="57" t="s">
        <v>58</v>
      </c>
      <c r="G35" s="61">
        <v>2967.84</v>
      </c>
      <c r="H35" s="70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</row>
    <row r="36" s="74" customFormat="1" ht="57" spans="1:28">
      <c r="A36" s="57">
        <v>34</v>
      </c>
      <c r="B36" s="71" t="s">
        <v>301</v>
      </c>
      <c r="C36" s="57" t="s">
        <v>34</v>
      </c>
      <c r="D36" s="57">
        <v>16</v>
      </c>
      <c r="E36" s="57">
        <v>19.25</v>
      </c>
      <c r="F36" s="57" t="s">
        <v>58</v>
      </c>
      <c r="G36" s="61">
        <v>2748</v>
      </c>
      <c r="H36" s="70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</row>
    <row r="37" s="74" customFormat="1" ht="57" spans="1:28">
      <c r="A37" s="57">
        <v>35</v>
      </c>
      <c r="B37" s="71" t="s">
        <v>302</v>
      </c>
      <c r="C37" s="57" t="s">
        <v>34</v>
      </c>
      <c r="D37" s="57">
        <v>45</v>
      </c>
      <c r="E37" s="57">
        <v>55.6</v>
      </c>
      <c r="F37" s="57" t="s">
        <v>58</v>
      </c>
      <c r="G37" s="61">
        <v>3588.888</v>
      </c>
      <c r="H37" s="70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</row>
    <row r="38" s="74" customFormat="1" ht="57" spans="1:28">
      <c r="A38" s="57">
        <v>36</v>
      </c>
      <c r="B38" s="71" t="s">
        <v>303</v>
      </c>
      <c r="C38" s="57" t="s">
        <v>34</v>
      </c>
      <c r="D38" s="57">
        <v>36</v>
      </c>
      <c r="E38" s="57">
        <v>54.5</v>
      </c>
      <c r="F38" s="57" t="s">
        <v>58</v>
      </c>
      <c r="G38" s="61">
        <v>3311.34</v>
      </c>
      <c r="H38" s="70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</row>
    <row r="39" s="74" customFormat="1" ht="57" spans="1:28">
      <c r="A39" s="57">
        <v>37</v>
      </c>
      <c r="B39" s="71" t="s">
        <v>304</v>
      </c>
      <c r="C39" s="57" t="s">
        <v>34</v>
      </c>
      <c r="D39" s="57">
        <v>60</v>
      </c>
      <c r="E39" s="57">
        <v>31</v>
      </c>
      <c r="F39" s="57" t="s">
        <v>58</v>
      </c>
      <c r="G39" s="61">
        <v>3572.4</v>
      </c>
      <c r="H39" s="70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</row>
    <row r="40" s="74" customFormat="1" ht="57" spans="1:28">
      <c r="A40" s="57">
        <v>38</v>
      </c>
      <c r="B40" s="71" t="s">
        <v>305</v>
      </c>
      <c r="C40" s="57" t="s">
        <v>34</v>
      </c>
      <c r="D40" s="57">
        <v>48.6</v>
      </c>
      <c r="E40" s="57">
        <v>37.4</v>
      </c>
      <c r="F40" s="57" t="s">
        <v>58</v>
      </c>
      <c r="G40" s="61">
        <v>3270.12</v>
      </c>
      <c r="H40" s="70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</row>
    <row r="41" s="74" customFormat="1" ht="57" spans="1:28">
      <c r="A41" s="57">
        <v>39</v>
      </c>
      <c r="B41" s="71" t="s">
        <v>306</v>
      </c>
      <c r="C41" s="57" t="s">
        <v>34</v>
      </c>
      <c r="D41" s="57">
        <v>240</v>
      </c>
      <c r="E41" s="57">
        <v>14.75</v>
      </c>
      <c r="F41" s="57" t="s">
        <v>58</v>
      </c>
      <c r="G41" s="61">
        <v>11862.2</v>
      </c>
      <c r="H41" s="70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</row>
    <row r="42" s="74" customFormat="1" ht="57" spans="1:28">
      <c r="A42" s="57">
        <v>40</v>
      </c>
      <c r="B42" s="71" t="s">
        <v>307</v>
      </c>
      <c r="C42" s="57" t="s">
        <v>34</v>
      </c>
      <c r="D42" s="57">
        <v>269</v>
      </c>
      <c r="E42" s="57">
        <v>8</v>
      </c>
      <c r="F42" s="57" t="s">
        <v>58</v>
      </c>
      <c r="G42" s="61">
        <v>12659.12</v>
      </c>
      <c r="H42" s="70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</row>
    <row r="43" s="74" customFormat="1" ht="42.75" spans="1:28">
      <c r="A43" s="57">
        <v>41</v>
      </c>
      <c r="B43" s="71" t="s">
        <v>308</v>
      </c>
      <c r="C43" s="57" t="s">
        <v>34</v>
      </c>
      <c r="D43" s="57">
        <v>25.4</v>
      </c>
      <c r="E43" s="57">
        <v>77.5</v>
      </c>
      <c r="F43" s="57" t="s">
        <v>309</v>
      </c>
      <c r="G43" s="61">
        <v>3778.5</v>
      </c>
      <c r="H43" s="70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</row>
    <row r="44" s="74" customFormat="1" ht="57" spans="1:28">
      <c r="A44" s="57">
        <v>42</v>
      </c>
      <c r="B44" s="71" t="s">
        <v>310</v>
      </c>
      <c r="C44" s="57" t="s">
        <v>34</v>
      </c>
      <c r="D44" s="57">
        <v>192</v>
      </c>
      <c r="E44" s="57">
        <v>8</v>
      </c>
      <c r="F44" s="57" t="s">
        <v>58</v>
      </c>
      <c r="G44" s="61">
        <v>10543.16</v>
      </c>
      <c r="H44" s="70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</row>
    <row r="45" s="74" customFormat="1" ht="57" spans="1:28">
      <c r="A45" s="57">
        <v>43</v>
      </c>
      <c r="B45" s="71" t="s">
        <v>311</v>
      </c>
      <c r="C45" s="57" t="s">
        <v>34</v>
      </c>
      <c r="D45" s="57">
        <v>102</v>
      </c>
      <c r="E45" s="57">
        <v>7</v>
      </c>
      <c r="F45" s="57" t="s">
        <v>58</v>
      </c>
      <c r="G45" s="61">
        <v>8069.96</v>
      </c>
      <c r="H45" s="70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</row>
    <row r="46" s="74" customFormat="1" ht="57" spans="1:28">
      <c r="A46" s="57">
        <v>44</v>
      </c>
      <c r="B46" s="71" t="s">
        <v>312</v>
      </c>
      <c r="C46" s="57" t="s">
        <v>34</v>
      </c>
      <c r="D46" s="57">
        <v>5536</v>
      </c>
      <c r="E46" s="57">
        <v>9</v>
      </c>
      <c r="F46" s="57" t="s">
        <v>58</v>
      </c>
      <c r="G46" s="61">
        <v>157396.28</v>
      </c>
      <c r="H46" s="70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</row>
    <row r="47" s="74" customFormat="1" ht="57" spans="1:28">
      <c r="A47" s="57">
        <v>45</v>
      </c>
      <c r="B47" s="71" t="s">
        <v>313</v>
      </c>
      <c r="C47" s="57" t="s">
        <v>34</v>
      </c>
      <c r="D47" s="57">
        <v>0</v>
      </c>
      <c r="E47" s="57"/>
      <c r="F47" s="57" t="s">
        <v>58</v>
      </c>
      <c r="G47" s="61">
        <v>2748</v>
      </c>
      <c r="H47" s="70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</row>
    <row r="48" s="74" customFormat="1" ht="57" spans="1:28">
      <c r="A48" s="57">
        <v>46</v>
      </c>
      <c r="B48" s="71" t="s">
        <v>314</v>
      </c>
      <c r="C48" s="57" t="s">
        <v>34</v>
      </c>
      <c r="D48" s="57">
        <v>16</v>
      </c>
      <c r="E48" s="57">
        <v>24.75</v>
      </c>
      <c r="F48" s="57" t="s">
        <v>58</v>
      </c>
      <c r="G48" s="61">
        <v>2748</v>
      </c>
      <c r="H48" s="70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</row>
    <row r="49" s="74" customFormat="1" ht="57" spans="1:28">
      <c r="A49" s="57">
        <v>47</v>
      </c>
      <c r="B49" s="34" t="s">
        <v>315</v>
      </c>
      <c r="C49" s="57" t="s">
        <v>34</v>
      </c>
      <c r="D49" s="57">
        <v>20</v>
      </c>
      <c r="E49" s="57">
        <v>45</v>
      </c>
      <c r="F49" s="57" t="s">
        <v>58</v>
      </c>
      <c r="G49" s="61">
        <v>2885.4</v>
      </c>
      <c r="H49" s="70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</row>
    <row r="50" s="74" customFormat="1" ht="57" spans="1:28">
      <c r="A50" s="57">
        <v>48</v>
      </c>
      <c r="B50" s="34" t="s">
        <v>316</v>
      </c>
      <c r="C50" s="57" t="s">
        <v>34</v>
      </c>
      <c r="D50" s="57">
        <v>44</v>
      </c>
      <c r="E50" s="57">
        <v>50.5</v>
      </c>
      <c r="F50" s="57" t="s">
        <v>58</v>
      </c>
      <c r="G50" s="61">
        <v>3421.26</v>
      </c>
      <c r="H50" s="70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</row>
    <row r="51" s="74" customFormat="1" ht="57" spans="1:28">
      <c r="A51" s="57">
        <v>49</v>
      </c>
      <c r="B51" s="34" t="s">
        <v>317</v>
      </c>
      <c r="C51" s="57" t="s">
        <v>318</v>
      </c>
      <c r="D51" s="57">
        <v>203.8</v>
      </c>
      <c r="E51" s="57">
        <v>5.2</v>
      </c>
      <c r="F51" s="57" t="s">
        <v>58</v>
      </c>
      <c r="G51" s="61">
        <v>10867.424</v>
      </c>
      <c r="H51" s="70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</row>
    <row r="52" s="74" customFormat="1" ht="57" spans="1:28">
      <c r="A52" s="57">
        <v>50</v>
      </c>
      <c r="B52" s="34" t="s">
        <v>319</v>
      </c>
      <c r="C52" s="57" t="s">
        <v>139</v>
      </c>
      <c r="D52" s="57">
        <v>435</v>
      </c>
      <c r="E52" s="57">
        <v>15.32</v>
      </c>
      <c r="F52" s="57" t="s">
        <v>58</v>
      </c>
      <c r="G52" s="61">
        <v>32463.04</v>
      </c>
      <c r="H52" s="70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</row>
    <row r="53" s="74" customFormat="1" ht="57" spans="1:28">
      <c r="A53" s="57">
        <v>51</v>
      </c>
      <c r="B53" s="34" t="s">
        <v>320</v>
      </c>
      <c r="C53" s="57" t="s">
        <v>139</v>
      </c>
      <c r="D53" s="57">
        <v>296</v>
      </c>
      <c r="E53" s="57">
        <v>15.32</v>
      </c>
      <c r="F53" s="57" t="s">
        <v>58</v>
      </c>
      <c r="G53" s="61">
        <v>26499.88</v>
      </c>
      <c r="H53" s="70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</row>
    <row r="54" s="74" customFormat="1" ht="57" spans="1:28">
      <c r="A54" s="57">
        <v>52</v>
      </c>
      <c r="B54" s="57" t="s">
        <v>321</v>
      </c>
      <c r="C54" s="57" t="s">
        <v>128</v>
      </c>
      <c r="D54" s="57">
        <v>442</v>
      </c>
      <c r="E54" s="57">
        <v>19</v>
      </c>
      <c r="F54" s="57" t="s">
        <v>58</v>
      </c>
      <c r="G54" s="61">
        <v>17413.16</v>
      </c>
      <c r="H54" s="70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</row>
    <row r="55" s="74" customFormat="1" ht="57" spans="1:28">
      <c r="A55" s="57">
        <v>53</v>
      </c>
      <c r="B55" s="57" t="s">
        <v>322</v>
      </c>
      <c r="C55" s="57" t="s">
        <v>323</v>
      </c>
      <c r="D55" s="57">
        <v>378.36</v>
      </c>
      <c r="E55" s="57">
        <v>18</v>
      </c>
      <c r="F55" s="57" t="s">
        <v>58</v>
      </c>
      <c r="G55" s="61">
        <v>12046.1328</v>
      </c>
      <c r="H55" s="70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</row>
    <row r="56" s="74" customFormat="1" ht="57" spans="1:28">
      <c r="A56" s="57">
        <v>54</v>
      </c>
      <c r="B56" s="57" t="s">
        <v>324</v>
      </c>
      <c r="C56" s="57" t="s">
        <v>323</v>
      </c>
      <c r="D56" s="57">
        <v>381.44</v>
      </c>
      <c r="E56" s="57">
        <v>18</v>
      </c>
      <c r="F56" s="57" t="s">
        <v>58</v>
      </c>
      <c r="G56" s="61">
        <v>12130.7712</v>
      </c>
      <c r="H56" s="70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</row>
    <row r="57" s="74" customFormat="1" ht="57" spans="1:28">
      <c r="A57" s="57">
        <v>55</v>
      </c>
      <c r="B57" s="57" t="s">
        <v>325</v>
      </c>
      <c r="C57" s="57" t="s">
        <v>326</v>
      </c>
      <c r="D57" s="57">
        <v>20.02</v>
      </c>
      <c r="E57" s="57" t="s">
        <v>327</v>
      </c>
      <c r="F57" s="57" t="s">
        <v>58</v>
      </c>
      <c r="G57" s="61">
        <v>3545.2635</v>
      </c>
      <c r="H57" s="70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</row>
    <row r="58" s="74" customFormat="1" ht="57" spans="1:28">
      <c r="A58" s="57">
        <v>56</v>
      </c>
      <c r="B58" s="57" t="s">
        <v>328</v>
      </c>
      <c r="C58" s="57" t="s">
        <v>128</v>
      </c>
      <c r="D58" s="57">
        <v>135</v>
      </c>
      <c r="E58" s="57">
        <v>40</v>
      </c>
      <c r="F58" s="57" t="s">
        <v>58</v>
      </c>
      <c r="G58" s="61">
        <v>8976.8</v>
      </c>
      <c r="H58" s="70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</row>
    <row r="59" s="74" customFormat="1" ht="57" spans="1:28">
      <c r="A59" s="57">
        <v>57</v>
      </c>
      <c r="B59" s="57" t="s">
        <v>329</v>
      </c>
      <c r="C59" s="57" t="s">
        <v>125</v>
      </c>
      <c r="D59" s="57">
        <v>13</v>
      </c>
      <c r="E59" s="57">
        <v>9.75</v>
      </c>
      <c r="F59" s="57" t="s">
        <v>58</v>
      </c>
      <c r="G59" s="61">
        <v>2748</v>
      </c>
      <c r="H59" s="70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</row>
    <row r="60" s="74" customFormat="1" ht="57" spans="1:28">
      <c r="A60" s="57">
        <v>58</v>
      </c>
      <c r="B60" s="57" t="s">
        <v>330</v>
      </c>
      <c r="C60" s="57" t="s">
        <v>323</v>
      </c>
      <c r="D60" s="57">
        <v>345</v>
      </c>
      <c r="E60" s="57" t="s">
        <v>331</v>
      </c>
      <c r="F60" s="57" t="s">
        <v>58</v>
      </c>
      <c r="G60" s="61">
        <v>11129.4</v>
      </c>
      <c r="H60" s="70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</row>
    <row r="61" s="53" customFormat="1" ht="47" customHeight="1" spans="1:28">
      <c r="A61" s="57">
        <v>59</v>
      </c>
      <c r="B61" s="57" t="s">
        <v>332</v>
      </c>
      <c r="C61" s="57" t="s">
        <v>333</v>
      </c>
      <c r="D61" s="57">
        <v>175.2</v>
      </c>
      <c r="E61" s="57" t="s">
        <v>334</v>
      </c>
      <c r="F61" s="57" t="str">
        <f>F60</f>
        <v>常规定检、支座保养、辅助费用(脚手架、检测车、交通布控等)</v>
      </c>
      <c r="G61" s="61">
        <v>6738.096</v>
      </c>
      <c r="H61" s="62"/>
    </row>
    <row r="62" s="74" customFormat="1" ht="57" spans="1:28">
      <c r="A62" s="57">
        <v>60</v>
      </c>
      <c r="B62" s="57" t="s">
        <v>335</v>
      </c>
      <c r="C62" s="57" t="s">
        <v>326</v>
      </c>
      <c r="D62" s="57">
        <v>20</v>
      </c>
      <c r="E62" s="57">
        <v>24</v>
      </c>
      <c r="F62" s="57" t="s">
        <v>58</v>
      </c>
      <c r="G62" s="61">
        <v>2748</v>
      </c>
      <c r="H62" s="70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</row>
    <row r="63" s="74" customFormat="1" ht="57" spans="1:28">
      <c r="A63" s="57">
        <v>61</v>
      </c>
      <c r="B63" s="57" t="s">
        <v>336</v>
      </c>
      <c r="C63" s="57" t="s">
        <v>326</v>
      </c>
      <c r="D63" s="57">
        <v>16</v>
      </c>
      <c r="E63" s="57">
        <v>38.75</v>
      </c>
      <c r="F63" s="57" t="s">
        <v>58</v>
      </c>
      <c r="G63" s="61">
        <v>2748</v>
      </c>
      <c r="H63" s="70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</row>
    <row r="64" s="74" customFormat="1" ht="57" spans="1:28">
      <c r="A64" s="57">
        <v>62</v>
      </c>
      <c r="B64" s="57" t="s">
        <v>337</v>
      </c>
      <c r="C64" s="57" t="s">
        <v>326</v>
      </c>
      <c r="D64" s="57">
        <v>11.5</v>
      </c>
      <c r="E64" s="57">
        <v>72.67</v>
      </c>
      <c r="F64" s="57" t="s">
        <v>58</v>
      </c>
      <c r="G64" s="61">
        <v>3645.7716</v>
      </c>
      <c r="H64" s="70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</row>
    <row r="65" s="74" customFormat="1" ht="57" spans="1:28">
      <c r="A65" s="57">
        <v>63</v>
      </c>
      <c r="B65" s="34" t="s">
        <v>338</v>
      </c>
      <c r="C65" s="57" t="s">
        <v>130</v>
      </c>
      <c r="D65" s="57">
        <v>240.5</v>
      </c>
      <c r="E65" s="57" t="s">
        <v>339</v>
      </c>
      <c r="F65" s="57" t="s">
        <v>58</v>
      </c>
      <c r="G65" s="61">
        <v>8533.3644</v>
      </c>
      <c r="H65" s="70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</row>
    <row r="66" s="74" customFormat="1" ht="57" spans="1:28">
      <c r="A66" s="57">
        <v>64</v>
      </c>
      <c r="B66" s="34" t="s">
        <v>340</v>
      </c>
      <c r="C66" s="57" t="s">
        <v>128</v>
      </c>
      <c r="D66" s="57">
        <v>402.25</v>
      </c>
      <c r="E66" s="57">
        <v>8.9</v>
      </c>
      <c r="F66" s="57" t="s">
        <v>58</v>
      </c>
      <c r="G66" s="61">
        <v>16320.83</v>
      </c>
      <c r="H66" s="70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</row>
    <row r="67" s="74" customFormat="1" ht="57" spans="1:28">
      <c r="A67" s="57">
        <v>65</v>
      </c>
      <c r="B67" s="34" t="s">
        <v>341</v>
      </c>
      <c r="C67" s="57" t="s">
        <v>326</v>
      </c>
      <c r="D67" s="57">
        <v>18</v>
      </c>
      <c r="E67" s="57">
        <v>8</v>
      </c>
      <c r="F67" s="57" t="s">
        <v>58</v>
      </c>
      <c r="G67" s="61">
        <v>2748</v>
      </c>
      <c r="H67" s="70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</row>
    <row r="68" s="74" customFormat="1" ht="57" spans="1:28">
      <c r="A68" s="57">
        <v>66</v>
      </c>
      <c r="B68" s="34" t="s">
        <v>342</v>
      </c>
      <c r="C68" s="57" t="s">
        <v>128</v>
      </c>
      <c r="D68" s="57">
        <v>366.5</v>
      </c>
      <c r="E68" s="57">
        <v>17.5</v>
      </c>
      <c r="F68" s="57" t="s">
        <v>58</v>
      </c>
      <c r="G68" s="61">
        <v>15338.42</v>
      </c>
      <c r="H68" s="70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</row>
    <row r="69" s="74" customFormat="1" ht="71.25" spans="1:28">
      <c r="A69" s="57">
        <v>67</v>
      </c>
      <c r="B69" s="34" t="s">
        <v>343</v>
      </c>
      <c r="C69" s="57" t="s">
        <v>323</v>
      </c>
      <c r="D69" s="57">
        <v>450.597</v>
      </c>
      <c r="E69" s="57" t="s">
        <v>344</v>
      </c>
      <c r="F69" s="57" t="s">
        <v>58</v>
      </c>
      <c r="G69" s="61">
        <v>14031.20556</v>
      </c>
      <c r="H69" s="70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</row>
    <row r="70" s="74" customFormat="1" ht="57" spans="1:28">
      <c r="A70" s="57">
        <v>68</v>
      </c>
      <c r="B70" s="34" t="s">
        <v>345</v>
      </c>
      <c r="C70" s="57" t="s">
        <v>130</v>
      </c>
      <c r="D70" s="57">
        <v>156.8</v>
      </c>
      <c r="E70" s="57">
        <v>4</v>
      </c>
      <c r="F70" s="57" t="s">
        <v>58</v>
      </c>
      <c r="G70" s="61">
        <v>6210.48</v>
      </c>
      <c r="H70" s="70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</row>
    <row r="71" s="74" customFormat="1" ht="57" spans="1:28">
      <c r="A71" s="57">
        <v>69</v>
      </c>
      <c r="B71" s="34" t="s">
        <v>346</v>
      </c>
      <c r="C71" s="57" t="s">
        <v>128</v>
      </c>
      <c r="D71" s="57">
        <v>630</v>
      </c>
      <c r="E71" s="57">
        <v>14.5</v>
      </c>
      <c r="F71" s="57" t="s">
        <v>58</v>
      </c>
      <c r="G71" s="61">
        <v>19831.4</v>
      </c>
      <c r="H71" s="70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</row>
    <row r="72" s="74" customFormat="1" ht="57" spans="1:28">
      <c r="A72" s="57">
        <v>70</v>
      </c>
      <c r="B72" s="34" t="s">
        <v>347</v>
      </c>
      <c r="C72" s="57" t="s">
        <v>120</v>
      </c>
      <c r="D72" s="57">
        <v>22</v>
      </c>
      <c r="E72" s="57">
        <v>34</v>
      </c>
      <c r="F72" s="57" t="s">
        <v>58</v>
      </c>
      <c r="G72" s="61">
        <v>2748</v>
      </c>
      <c r="H72" s="70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</row>
    <row r="73" s="74" customFormat="1" ht="57" spans="1:28">
      <c r="A73" s="57">
        <v>71</v>
      </c>
      <c r="B73" s="34" t="s">
        <v>348</v>
      </c>
      <c r="C73" s="57" t="s">
        <v>130</v>
      </c>
      <c r="D73" s="57">
        <v>139.5</v>
      </c>
      <c r="E73" s="57">
        <v>4</v>
      </c>
      <c r="F73" s="57" t="s">
        <v>58</v>
      </c>
      <c r="G73" s="61">
        <v>5757.06</v>
      </c>
      <c r="H73" s="70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</row>
    <row r="74" s="74" customFormat="1" ht="57" spans="1:28">
      <c r="A74" s="57">
        <v>72</v>
      </c>
      <c r="B74" s="34" t="s">
        <v>349</v>
      </c>
      <c r="C74" s="57" t="s">
        <v>130</v>
      </c>
      <c r="D74" s="57">
        <v>129.9</v>
      </c>
      <c r="E74" s="57">
        <v>4</v>
      </c>
      <c r="F74" s="57" t="s">
        <v>58</v>
      </c>
      <c r="G74" s="61">
        <v>5482.26</v>
      </c>
      <c r="H74" s="70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</row>
    <row r="75" s="74" customFormat="1" ht="57" spans="1:28">
      <c r="A75" s="57">
        <v>73</v>
      </c>
      <c r="B75" s="34" t="s">
        <v>350</v>
      </c>
      <c r="C75" s="57" t="s">
        <v>130</v>
      </c>
      <c r="D75" s="57">
        <v>124</v>
      </c>
      <c r="E75" s="57">
        <v>4</v>
      </c>
      <c r="F75" s="57" t="s">
        <v>58</v>
      </c>
      <c r="G75" s="61">
        <v>5331.12</v>
      </c>
      <c r="H75" s="70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</row>
    <row r="76" s="74" customFormat="1" ht="95" customHeight="1" spans="1:28">
      <c r="A76" s="57">
        <v>74</v>
      </c>
      <c r="B76" s="71" t="s">
        <v>351</v>
      </c>
      <c r="C76" s="57" t="s">
        <v>352</v>
      </c>
      <c r="D76" s="57">
        <v>494.28</v>
      </c>
      <c r="E76" s="57">
        <v>17.5</v>
      </c>
      <c r="F76" s="57" t="s">
        <v>58</v>
      </c>
      <c r="G76" s="61">
        <v>18869.6</v>
      </c>
      <c r="H76" s="70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</row>
    <row r="77" s="74" customFormat="1" ht="57" spans="1:28">
      <c r="A77" s="57">
        <v>75</v>
      </c>
      <c r="B77" s="34" t="s">
        <v>353</v>
      </c>
      <c r="C77" s="57" t="s">
        <v>326</v>
      </c>
      <c r="D77" s="57">
        <v>11.5</v>
      </c>
      <c r="E77" s="57">
        <v>70.1</v>
      </c>
      <c r="F77" s="57" t="s">
        <v>58</v>
      </c>
      <c r="G77" s="61">
        <v>3575.148</v>
      </c>
      <c r="H77" s="70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</row>
    <row r="78" s="74" customFormat="1" ht="57" spans="1:28">
      <c r="A78" s="57">
        <v>76</v>
      </c>
      <c r="B78" s="34" t="s">
        <v>354</v>
      </c>
      <c r="C78" s="57" t="s">
        <v>120</v>
      </c>
      <c r="D78" s="57">
        <v>57</v>
      </c>
      <c r="E78" s="57">
        <v>33</v>
      </c>
      <c r="F78" s="57" t="s">
        <v>58</v>
      </c>
      <c r="G78" s="61">
        <v>3489.96</v>
      </c>
      <c r="H78" s="70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</row>
    <row r="79" s="74" customFormat="1" ht="57" spans="1:28">
      <c r="A79" s="57">
        <v>77</v>
      </c>
      <c r="B79" s="34" t="s">
        <v>355</v>
      </c>
      <c r="C79" s="57" t="s">
        <v>120</v>
      </c>
      <c r="D79" s="57">
        <v>20</v>
      </c>
      <c r="E79" s="57">
        <v>41</v>
      </c>
      <c r="F79" s="57" t="s">
        <v>58</v>
      </c>
      <c r="G79" s="61">
        <v>2748</v>
      </c>
      <c r="H79" s="70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</row>
    <row r="80" s="74" customFormat="1" ht="57" spans="1:28">
      <c r="A80" s="57">
        <v>78</v>
      </c>
      <c r="B80" s="34" t="s">
        <v>356</v>
      </c>
      <c r="C80" s="57" t="s">
        <v>120</v>
      </c>
      <c r="D80" s="57">
        <v>18</v>
      </c>
      <c r="E80" s="57">
        <v>14</v>
      </c>
      <c r="F80" s="57" t="s">
        <v>58</v>
      </c>
      <c r="G80" s="61">
        <v>2748</v>
      </c>
      <c r="H80" s="70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</row>
    <row r="81" s="74" customFormat="1" ht="57" spans="1:28">
      <c r="A81" s="57">
        <v>79</v>
      </c>
      <c r="B81" s="34" t="s">
        <v>357</v>
      </c>
      <c r="C81" s="57" t="s">
        <v>120</v>
      </c>
      <c r="D81" s="57">
        <v>18</v>
      </c>
      <c r="E81" s="57">
        <v>92</v>
      </c>
      <c r="F81" s="57" t="s">
        <v>58</v>
      </c>
      <c r="G81" s="61">
        <v>4176.96</v>
      </c>
      <c r="H81" s="70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</row>
    <row r="82" s="74" customFormat="1" ht="57" spans="1:28">
      <c r="A82" s="57">
        <v>80</v>
      </c>
      <c r="B82" s="34" t="s">
        <v>358</v>
      </c>
      <c r="C82" s="57" t="s">
        <v>130</v>
      </c>
      <c r="D82" s="57">
        <v>123.83</v>
      </c>
      <c r="E82" s="57" t="s">
        <v>359</v>
      </c>
      <c r="F82" s="57" t="s">
        <v>58</v>
      </c>
      <c r="G82" s="61">
        <v>5303.64</v>
      </c>
      <c r="H82" s="70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</row>
    <row r="83" s="74" customFormat="1" ht="57" spans="1:28">
      <c r="A83" s="57">
        <v>81</v>
      </c>
      <c r="B83" s="34" t="s">
        <v>360</v>
      </c>
      <c r="C83" s="57" t="s">
        <v>130</v>
      </c>
      <c r="D83" s="57">
        <v>98.281</v>
      </c>
      <c r="E83" s="57" t="s">
        <v>361</v>
      </c>
      <c r="F83" s="57" t="s">
        <v>58</v>
      </c>
      <c r="G83" s="61">
        <v>4616.64</v>
      </c>
      <c r="H83" s="70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</row>
    <row r="84" s="74" customFormat="1" ht="57" spans="1:28">
      <c r="A84" s="57">
        <v>82</v>
      </c>
      <c r="B84" s="34" t="s">
        <v>362</v>
      </c>
      <c r="C84" s="57" t="s">
        <v>130</v>
      </c>
      <c r="D84" s="57">
        <v>115.665</v>
      </c>
      <c r="E84" s="57" t="s">
        <v>363</v>
      </c>
      <c r="F84" s="57" t="s">
        <v>58</v>
      </c>
      <c r="G84" s="61">
        <v>5083.8</v>
      </c>
      <c r="H84" s="70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</row>
    <row r="85" s="74" customFormat="1" ht="57" spans="1:28">
      <c r="A85" s="57">
        <v>83</v>
      </c>
      <c r="B85" s="34" t="s">
        <v>364</v>
      </c>
      <c r="C85" s="57" t="s">
        <v>120</v>
      </c>
      <c r="D85" s="57">
        <v>13</v>
      </c>
      <c r="E85" s="57">
        <v>50</v>
      </c>
      <c r="F85" s="57" t="s">
        <v>58</v>
      </c>
      <c r="G85" s="61">
        <v>3022.8</v>
      </c>
      <c r="H85" s="70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</row>
    <row r="86" s="74" customFormat="1" ht="57" spans="1:28">
      <c r="A86" s="57">
        <v>84</v>
      </c>
      <c r="B86" s="34" t="s">
        <v>365</v>
      </c>
      <c r="C86" s="57" t="s">
        <v>139</v>
      </c>
      <c r="D86" s="57">
        <v>1661</v>
      </c>
      <c r="E86" s="57">
        <v>9.25</v>
      </c>
      <c r="F86" s="57" t="s">
        <v>58</v>
      </c>
      <c r="G86" s="61">
        <v>34175.96</v>
      </c>
      <c r="H86" s="70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</row>
    <row r="87" s="74" customFormat="1" ht="57" spans="1:28">
      <c r="A87" s="57">
        <v>85</v>
      </c>
      <c r="B87" s="34" t="s">
        <v>366</v>
      </c>
      <c r="C87" s="57" t="s">
        <v>120</v>
      </c>
      <c r="D87" s="57">
        <v>20</v>
      </c>
      <c r="E87" s="57">
        <v>40</v>
      </c>
      <c r="F87" s="57" t="s">
        <v>58</v>
      </c>
      <c r="G87" s="61">
        <v>2748</v>
      </c>
      <c r="H87" s="70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</row>
    <row r="88" s="74" customFormat="1" ht="57" spans="1:28">
      <c r="A88" s="57">
        <v>86</v>
      </c>
      <c r="B88" s="34" t="s">
        <v>367</v>
      </c>
      <c r="C88" s="57" t="s">
        <v>120</v>
      </c>
      <c r="D88" s="57">
        <v>20</v>
      </c>
      <c r="E88" s="57">
        <v>40</v>
      </c>
      <c r="F88" s="57" t="s">
        <v>58</v>
      </c>
      <c r="G88" s="61">
        <v>2748</v>
      </c>
      <c r="H88" s="70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</row>
    <row r="89" s="74" customFormat="1" ht="57" spans="1:28">
      <c r="A89" s="57">
        <v>87</v>
      </c>
      <c r="B89" s="34" t="s">
        <v>368</v>
      </c>
      <c r="C89" s="57" t="s">
        <v>120</v>
      </c>
      <c r="D89" s="57">
        <v>16</v>
      </c>
      <c r="E89" s="57">
        <v>25</v>
      </c>
      <c r="F89" s="57" t="s">
        <v>58</v>
      </c>
      <c r="G89" s="61">
        <v>2748</v>
      </c>
      <c r="H89" s="70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</row>
    <row r="90" s="74" customFormat="1" ht="57" spans="1:28">
      <c r="A90" s="57">
        <v>88</v>
      </c>
      <c r="B90" s="34" t="s">
        <v>369</v>
      </c>
      <c r="C90" s="57" t="s">
        <v>120</v>
      </c>
      <c r="D90" s="57">
        <v>18</v>
      </c>
      <c r="E90" s="57">
        <v>34</v>
      </c>
      <c r="F90" s="57" t="s">
        <v>58</v>
      </c>
      <c r="G90" s="61">
        <v>2748</v>
      </c>
      <c r="H90" s="70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</row>
    <row r="91" s="74" customFormat="1" ht="57" spans="1:28">
      <c r="A91" s="57">
        <v>89</v>
      </c>
      <c r="B91" s="34" t="s">
        <v>370</v>
      </c>
      <c r="C91" s="57" t="s">
        <v>120</v>
      </c>
      <c r="D91" s="57">
        <v>13</v>
      </c>
      <c r="E91" s="57">
        <v>46</v>
      </c>
      <c r="F91" s="57" t="s">
        <v>58</v>
      </c>
      <c r="G91" s="61">
        <v>2748</v>
      </c>
      <c r="H91" s="70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</row>
    <row r="92" s="74" customFormat="1" ht="57" spans="1:28">
      <c r="A92" s="57">
        <v>90</v>
      </c>
      <c r="B92" s="34" t="s">
        <v>371</v>
      </c>
      <c r="C92" s="57" t="s">
        <v>120</v>
      </c>
      <c r="D92" s="57">
        <v>16</v>
      </c>
      <c r="E92" s="57">
        <v>46</v>
      </c>
      <c r="F92" s="57" t="s">
        <v>58</v>
      </c>
      <c r="G92" s="61">
        <v>2748</v>
      </c>
      <c r="H92" s="70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</row>
    <row r="93" s="74" customFormat="1" ht="57" spans="1:28">
      <c r="A93" s="57">
        <v>91</v>
      </c>
      <c r="B93" s="34" t="s">
        <v>372</v>
      </c>
      <c r="C93" s="57" t="s">
        <v>120</v>
      </c>
      <c r="D93" s="57">
        <v>47.04</v>
      </c>
      <c r="E93" s="57">
        <v>42</v>
      </c>
      <c r="F93" s="57" t="s">
        <v>58</v>
      </c>
      <c r="G93" s="61">
        <v>3216.2592</v>
      </c>
      <c r="H93" s="70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</row>
    <row r="94" s="74" customFormat="1" ht="57" spans="1:28">
      <c r="A94" s="57">
        <v>92</v>
      </c>
      <c r="B94" s="34" t="s">
        <v>373</v>
      </c>
      <c r="C94" s="57" t="s">
        <v>120</v>
      </c>
      <c r="D94" s="57">
        <v>22</v>
      </c>
      <c r="E94" s="57" t="s">
        <v>374</v>
      </c>
      <c r="F94" s="57" t="s">
        <v>58</v>
      </c>
      <c r="G94" s="61">
        <v>2748</v>
      </c>
      <c r="H94" s="70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</row>
    <row r="95" s="74" customFormat="1" ht="57" spans="1:28">
      <c r="A95" s="57">
        <v>93</v>
      </c>
      <c r="B95" s="34" t="s">
        <v>375</v>
      </c>
      <c r="C95" s="57" t="s">
        <v>130</v>
      </c>
      <c r="D95" s="57">
        <v>109.7</v>
      </c>
      <c r="E95" s="57" t="s">
        <v>376</v>
      </c>
      <c r="F95" s="57" t="s">
        <v>58</v>
      </c>
      <c r="G95" s="61">
        <v>4938.156</v>
      </c>
      <c r="H95" s="70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</row>
    <row r="96" s="74" customFormat="1" ht="57" spans="1:28">
      <c r="A96" s="57">
        <v>94</v>
      </c>
      <c r="B96" s="34" t="s">
        <v>377</v>
      </c>
      <c r="C96" s="57" t="s">
        <v>120</v>
      </c>
      <c r="D96" s="57">
        <v>17</v>
      </c>
      <c r="E96" s="57">
        <v>50</v>
      </c>
      <c r="F96" s="57" t="s">
        <v>58</v>
      </c>
      <c r="G96" s="61">
        <v>3022.8</v>
      </c>
      <c r="H96" s="70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</row>
    <row r="97" s="74" customFormat="1" ht="57" spans="1:28">
      <c r="A97" s="57">
        <v>95</v>
      </c>
      <c r="B97" s="34" t="s">
        <v>378</v>
      </c>
      <c r="C97" s="57" t="s">
        <v>323</v>
      </c>
      <c r="D97" s="57">
        <v>710</v>
      </c>
      <c r="E97" s="57">
        <v>19.5</v>
      </c>
      <c r="F97" s="57" t="s">
        <v>58</v>
      </c>
      <c r="G97" s="61">
        <v>21434.4</v>
      </c>
      <c r="H97" s="70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</row>
    <row r="98" s="74" customFormat="1" ht="57" spans="1:28">
      <c r="A98" s="57">
        <v>96</v>
      </c>
      <c r="B98" s="34" t="s">
        <v>379</v>
      </c>
      <c r="C98" s="57" t="s">
        <v>120</v>
      </c>
      <c r="D98" s="57">
        <v>20</v>
      </c>
      <c r="E98" s="57">
        <v>50</v>
      </c>
      <c r="F98" s="57" t="s">
        <v>58</v>
      </c>
      <c r="G98" s="61">
        <v>3022.8</v>
      </c>
      <c r="H98" s="70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</row>
    <row r="99" s="74" customFormat="1" ht="57" spans="1:28">
      <c r="A99" s="57">
        <v>97</v>
      </c>
      <c r="B99" s="34" t="s">
        <v>380</v>
      </c>
      <c r="C99" s="57" t="s">
        <v>120</v>
      </c>
      <c r="D99" s="57">
        <v>568.95</v>
      </c>
      <c r="E99" s="57">
        <v>8</v>
      </c>
      <c r="F99" s="57" t="s">
        <v>58</v>
      </c>
      <c r="G99" s="61">
        <v>17558.346</v>
      </c>
      <c r="H99" s="70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</row>
    <row r="100" s="74" customFormat="1" ht="57" spans="1:28">
      <c r="A100" s="57">
        <v>98</v>
      </c>
      <c r="B100" s="34" t="s">
        <v>381</v>
      </c>
      <c r="C100" s="57" t="s">
        <v>120</v>
      </c>
      <c r="D100" s="57">
        <v>26</v>
      </c>
      <c r="E100" s="57">
        <v>24</v>
      </c>
      <c r="F100" s="57" t="s">
        <v>58</v>
      </c>
      <c r="G100" s="61">
        <v>2748</v>
      </c>
      <c r="H100" s="70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</row>
    <row r="101" s="74" customFormat="1" ht="185.25" spans="1:28">
      <c r="A101" s="57">
        <v>99</v>
      </c>
      <c r="B101" s="34" t="s">
        <v>382</v>
      </c>
      <c r="C101" s="57" t="s">
        <v>128</v>
      </c>
      <c r="D101" s="57">
        <v>3445.6</v>
      </c>
      <c r="E101" s="57" t="s">
        <v>383</v>
      </c>
      <c r="F101" s="57" t="s">
        <v>58</v>
      </c>
      <c r="G101" s="61">
        <v>96608.688</v>
      </c>
      <c r="H101" s="70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</row>
    <row r="102" s="74" customFormat="1" ht="57" spans="1:28">
      <c r="A102" s="57">
        <v>100</v>
      </c>
      <c r="B102" s="34" t="s">
        <v>384</v>
      </c>
      <c r="C102" s="57" t="s">
        <v>120</v>
      </c>
      <c r="D102" s="57">
        <v>13</v>
      </c>
      <c r="E102" s="57">
        <v>68</v>
      </c>
      <c r="F102" s="57" t="s">
        <v>58</v>
      </c>
      <c r="G102" s="61">
        <v>3517.44</v>
      </c>
      <c r="H102" s="70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</row>
    <row r="103" s="74" customFormat="1" ht="228" spans="1:28">
      <c r="A103" s="57">
        <v>101</v>
      </c>
      <c r="B103" s="34" t="s">
        <v>385</v>
      </c>
      <c r="C103" s="57" t="s">
        <v>122</v>
      </c>
      <c r="D103" s="57">
        <v>4156.642</v>
      </c>
      <c r="E103" s="57" t="s">
        <v>386</v>
      </c>
      <c r="F103" s="57" t="s">
        <v>58</v>
      </c>
      <c r="G103" s="61">
        <v>116130.48</v>
      </c>
      <c r="H103" s="70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</row>
    <row r="104" s="74" customFormat="1" ht="57" spans="1:28">
      <c r="A104" s="57">
        <v>102</v>
      </c>
      <c r="B104" s="34" t="s">
        <v>387</v>
      </c>
      <c r="C104" s="57" t="s">
        <v>130</v>
      </c>
      <c r="D104" s="57">
        <v>91.6</v>
      </c>
      <c r="E104" s="57" t="s">
        <v>388</v>
      </c>
      <c r="F104" s="57" t="s">
        <v>58</v>
      </c>
      <c r="G104" s="61">
        <v>4440.768</v>
      </c>
      <c r="H104" s="70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</row>
    <row r="105" s="74" customFormat="1" ht="71.25" spans="1:28">
      <c r="A105" s="57">
        <v>103</v>
      </c>
      <c r="B105" s="34" t="s">
        <v>389</v>
      </c>
      <c r="C105" s="57" t="s">
        <v>122</v>
      </c>
      <c r="D105" s="57">
        <v>1625.7</v>
      </c>
      <c r="E105" s="57" t="s">
        <v>390</v>
      </c>
      <c r="F105" s="57" t="s">
        <v>58</v>
      </c>
      <c r="G105" s="75">
        <v>49941.236</v>
      </c>
      <c r="H105" s="70"/>
    </row>
    <row r="106" s="74" customFormat="1" ht="57" spans="1:28">
      <c r="A106" s="57">
        <v>104</v>
      </c>
      <c r="B106" s="34" t="s">
        <v>391</v>
      </c>
      <c r="C106" s="57" t="s">
        <v>120</v>
      </c>
      <c r="D106" s="57">
        <v>20</v>
      </c>
      <c r="E106" s="57">
        <v>56.395</v>
      </c>
      <c r="F106" s="57" t="s">
        <v>58</v>
      </c>
      <c r="G106" s="75">
        <v>3198.5346</v>
      </c>
      <c r="H106" s="70"/>
    </row>
    <row r="107" s="74" customFormat="1" ht="57" spans="1:28">
      <c r="A107" s="57">
        <v>105</v>
      </c>
      <c r="B107" s="34" t="s">
        <v>392</v>
      </c>
      <c r="C107" s="57" t="s">
        <v>120</v>
      </c>
      <c r="D107" s="57">
        <v>20</v>
      </c>
      <c r="E107" s="57">
        <v>48</v>
      </c>
      <c r="F107" s="57" t="s">
        <v>58</v>
      </c>
      <c r="G107" s="75">
        <v>2967.84</v>
      </c>
      <c r="H107" s="70"/>
    </row>
    <row r="108" s="53" customFormat="1" ht="57" spans="1:28">
      <c r="A108" s="57">
        <v>106</v>
      </c>
      <c r="B108" s="34" t="s">
        <v>393</v>
      </c>
      <c r="C108" s="57" t="s">
        <v>323</v>
      </c>
      <c r="D108" s="57">
        <v>465</v>
      </c>
      <c r="E108" s="57">
        <v>19.5</v>
      </c>
      <c r="F108" s="57" t="s">
        <v>58</v>
      </c>
      <c r="G108" s="61">
        <v>5770.8</v>
      </c>
      <c r="H108" s="62"/>
    </row>
    <row r="109" s="74" customFormat="1" ht="57" spans="1:28">
      <c r="A109" s="57">
        <v>107</v>
      </c>
      <c r="B109" s="34" t="s">
        <v>394</v>
      </c>
      <c r="C109" s="57" t="s">
        <v>120</v>
      </c>
      <c r="D109" s="57">
        <v>20</v>
      </c>
      <c r="E109" s="57">
        <v>46.75</v>
      </c>
      <c r="F109" s="57" t="s">
        <v>58</v>
      </c>
      <c r="G109" s="75">
        <v>2933.49</v>
      </c>
      <c r="H109" s="70"/>
    </row>
    <row r="110" s="74" customFormat="1" ht="57" spans="1:28">
      <c r="A110" s="57">
        <v>108</v>
      </c>
      <c r="B110" s="34" t="s">
        <v>395</v>
      </c>
      <c r="C110" s="57" t="s">
        <v>130</v>
      </c>
      <c r="D110" s="57">
        <v>225.205</v>
      </c>
      <c r="E110" s="57" t="s">
        <v>396</v>
      </c>
      <c r="F110" s="57" t="s">
        <v>58</v>
      </c>
      <c r="G110" s="75">
        <v>11455.6334</v>
      </c>
      <c r="H110" s="70"/>
    </row>
    <row r="111" s="74" customFormat="1" ht="128.25" spans="1:28">
      <c r="A111" s="57">
        <v>109</v>
      </c>
      <c r="B111" s="34" t="s">
        <v>397</v>
      </c>
      <c r="C111" s="57" t="s">
        <v>120</v>
      </c>
      <c r="D111" s="57">
        <v>26.54</v>
      </c>
      <c r="E111" s="57" t="s">
        <v>398</v>
      </c>
      <c r="F111" s="57" t="s">
        <v>58</v>
      </c>
      <c r="G111" s="75">
        <v>2748</v>
      </c>
      <c r="H111" s="70"/>
    </row>
    <row r="112" s="74" customFormat="1" ht="71.25" spans="1:28">
      <c r="A112" s="57">
        <v>110</v>
      </c>
      <c r="B112" s="34" t="s">
        <v>399</v>
      </c>
      <c r="C112" s="57" t="s">
        <v>139</v>
      </c>
      <c r="D112" s="57">
        <v>2343</v>
      </c>
      <c r="E112" s="57" t="s">
        <v>400</v>
      </c>
      <c r="F112" s="57" t="s">
        <v>58</v>
      </c>
      <c r="G112" s="75">
        <v>69652.64</v>
      </c>
      <c r="H112" s="70"/>
    </row>
    <row r="113" s="74" customFormat="1" ht="57" spans="1:28">
      <c r="A113" s="57">
        <v>111</v>
      </c>
      <c r="B113" s="34" t="s">
        <v>401</v>
      </c>
      <c r="C113" s="57" t="s">
        <v>122</v>
      </c>
      <c r="D113" s="57">
        <v>1155.35</v>
      </c>
      <c r="E113" s="57" t="s">
        <v>402</v>
      </c>
      <c r="F113" s="57" t="s">
        <v>58</v>
      </c>
      <c r="G113" s="75">
        <v>37016.018</v>
      </c>
      <c r="H113" s="70"/>
    </row>
    <row r="114" s="74" customFormat="1" ht="57" spans="1:28">
      <c r="A114" s="57">
        <v>112</v>
      </c>
      <c r="B114" s="34" t="s">
        <v>403</v>
      </c>
      <c r="C114" s="57" t="s">
        <v>139</v>
      </c>
      <c r="D114" s="57">
        <v>411</v>
      </c>
      <c r="E114" s="57">
        <v>18</v>
      </c>
      <c r="F114" s="57" t="s">
        <v>58</v>
      </c>
      <c r="G114" s="75">
        <v>24805.28</v>
      </c>
      <c r="H114" s="70"/>
    </row>
    <row r="115" s="74" customFormat="1" ht="57" spans="1:28">
      <c r="A115" s="57">
        <v>113</v>
      </c>
      <c r="B115" s="34" t="s">
        <v>404</v>
      </c>
      <c r="C115" s="57" t="s">
        <v>125</v>
      </c>
      <c r="D115" s="57">
        <v>11.5</v>
      </c>
      <c r="E115" s="57">
        <v>34.187</v>
      </c>
      <c r="F115" s="57" t="s">
        <v>58</v>
      </c>
      <c r="G115" s="75">
        <v>2748</v>
      </c>
      <c r="H115" s="70"/>
    </row>
    <row r="116" s="74" customFormat="1" ht="57" spans="1:28">
      <c r="A116" s="57">
        <v>114</v>
      </c>
      <c r="B116" s="34" t="s">
        <v>405</v>
      </c>
      <c r="C116" s="57" t="s">
        <v>125</v>
      </c>
      <c r="D116" s="57">
        <v>4.5</v>
      </c>
      <c r="E116" s="57">
        <v>42.5</v>
      </c>
      <c r="F116" s="57" t="s">
        <v>58</v>
      </c>
      <c r="G116" s="75">
        <v>2816.7</v>
      </c>
      <c r="H116" s="70"/>
    </row>
    <row r="117" s="74" customFormat="1" ht="57" spans="1:28">
      <c r="A117" s="57">
        <v>115</v>
      </c>
      <c r="B117" s="34" t="s">
        <v>406</v>
      </c>
      <c r="C117" s="57" t="s">
        <v>130</v>
      </c>
      <c r="D117" s="57">
        <v>54.5</v>
      </c>
      <c r="E117" s="57">
        <v>6.6</v>
      </c>
      <c r="F117" s="57" t="s">
        <v>58</v>
      </c>
      <c r="G117" s="75">
        <v>3421.26</v>
      </c>
      <c r="H117" s="70"/>
    </row>
    <row r="118" s="74" customFormat="1" ht="71.25" spans="1:28">
      <c r="A118" s="57">
        <v>116</v>
      </c>
      <c r="B118" s="34" t="s">
        <v>407</v>
      </c>
      <c r="C118" s="57" t="s">
        <v>139</v>
      </c>
      <c r="D118" s="57">
        <v>1623.6</v>
      </c>
      <c r="E118" s="57" t="s">
        <v>408</v>
      </c>
      <c r="F118" s="57" t="s">
        <v>58</v>
      </c>
      <c r="G118" s="75">
        <v>83628.968</v>
      </c>
      <c r="H118" s="70"/>
    </row>
    <row r="119" s="74" customFormat="1" ht="57" spans="1:28">
      <c r="A119" s="57">
        <v>117</v>
      </c>
      <c r="B119" s="34" t="s">
        <v>409</v>
      </c>
      <c r="C119" s="57" t="s">
        <v>120</v>
      </c>
      <c r="D119" s="57">
        <v>16</v>
      </c>
      <c r="E119" s="57" t="s">
        <v>410</v>
      </c>
      <c r="F119" s="57" t="s">
        <v>58</v>
      </c>
      <c r="G119" s="75">
        <v>2748</v>
      </c>
      <c r="H119" s="70"/>
    </row>
    <row r="120" s="74" customFormat="1" ht="57" spans="1:28">
      <c r="A120" s="57">
        <v>118</v>
      </c>
      <c r="B120" s="34" t="s">
        <v>411</v>
      </c>
      <c r="C120" s="57" t="s">
        <v>130</v>
      </c>
      <c r="D120" s="57">
        <v>202.69</v>
      </c>
      <c r="E120" s="57" t="s">
        <v>412</v>
      </c>
      <c r="F120" s="57" t="s">
        <v>58</v>
      </c>
      <c r="G120" s="75">
        <v>7493.5212</v>
      </c>
      <c r="H120" s="70"/>
    </row>
    <row r="121" s="74" customFormat="1" ht="57" spans="1:28">
      <c r="A121" s="57">
        <v>119</v>
      </c>
      <c r="B121" s="34" t="s">
        <v>413</v>
      </c>
      <c r="C121" s="57" t="s">
        <v>130</v>
      </c>
      <c r="D121" s="57">
        <v>172.84</v>
      </c>
      <c r="E121" s="57" t="s">
        <v>414</v>
      </c>
      <c r="F121" s="57" t="s">
        <v>58</v>
      </c>
      <c r="G121" s="75">
        <v>6673.2432</v>
      </c>
      <c r="H121" s="70"/>
    </row>
    <row r="122" s="74" customFormat="1" ht="57" spans="1:28">
      <c r="A122" s="57">
        <v>120</v>
      </c>
      <c r="B122" s="34" t="s">
        <v>415</v>
      </c>
      <c r="C122" s="57" t="s">
        <v>130</v>
      </c>
      <c r="D122" s="57">
        <v>132.05</v>
      </c>
      <c r="E122" s="57" t="s">
        <v>416</v>
      </c>
      <c r="F122" s="57" t="s">
        <v>58</v>
      </c>
      <c r="G122" s="75">
        <v>5552.334</v>
      </c>
      <c r="H122" s="70"/>
    </row>
    <row r="123" s="74" customFormat="1" ht="57" spans="1:28">
      <c r="A123" s="57">
        <v>121</v>
      </c>
      <c r="B123" s="34" t="s">
        <v>417</v>
      </c>
      <c r="C123" s="57" t="s">
        <v>130</v>
      </c>
      <c r="D123" s="57">
        <v>173.66</v>
      </c>
      <c r="E123" s="57" t="s">
        <v>414</v>
      </c>
      <c r="F123" s="57" t="s">
        <v>58</v>
      </c>
      <c r="G123" s="75">
        <v>6695.7768</v>
      </c>
      <c r="H123" s="70"/>
    </row>
    <row r="124" s="74" customFormat="1" ht="57" spans="1:28">
      <c r="A124" s="57">
        <v>122</v>
      </c>
      <c r="B124" s="34" t="s">
        <v>418</v>
      </c>
      <c r="C124" s="57" t="s">
        <v>125</v>
      </c>
      <c r="D124" s="57">
        <v>26.7</v>
      </c>
      <c r="E124" s="57" t="s">
        <v>419</v>
      </c>
      <c r="F124" s="57" t="s">
        <v>58</v>
      </c>
      <c r="G124" s="75">
        <v>2748</v>
      </c>
      <c r="H124" s="70"/>
    </row>
    <row r="125" s="74" customFormat="1" ht="57" spans="1:28">
      <c r="A125" s="57">
        <v>123</v>
      </c>
      <c r="B125" s="34" t="s">
        <v>420</v>
      </c>
      <c r="C125" s="57" t="s">
        <v>120</v>
      </c>
      <c r="D125" s="57">
        <v>44</v>
      </c>
      <c r="E125" s="57">
        <v>45</v>
      </c>
      <c r="F125" s="57" t="s">
        <v>58</v>
      </c>
      <c r="G125" s="75">
        <v>3270.12</v>
      </c>
      <c r="H125" s="70"/>
    </row>
    <row r="126" s="74" customFormat="1" ht="57" spans="1:28">
      <c r="A126" s="57">
        <v>124</v>
      </c>
      <c r="B126" s="34" t="s">
        <v>421</v>
      </c>
      <c r="C126" s="57" t="s">
        <v>120</v>
      </c>
      <c r="D126" s="57">
        <v>36</v>
      </c>
      <c r="E126" s="57">
        <v>49.5</v>
      </c>
      <c r="F126" s="57" t="s">
        <v>58</v>
      </c>
      <c r="G126" s="75">
        <v>3173.94</v>
      </c>
      <c r="H126" s="70"/>
    </row>
    <row r="127" s="74" customFormat="1" ht="57" spans="1:28">
      <c r="A127" s="57">
        <v>125</v>
      </c>
      <c r="B127" s="34" t="s">
        <v>422</v>
      </c>
      <c r="C127" s="57" t="s">
        <v>120</v>
      </c>
      <c r="D127" s="57">
        <v>20</v>
      </c>
      <c r="E127" s="57">
        <v>54</v>
      </c>
      <c r="F127" s="57" t="s">
        <v>58</v>
      </c>
      <c r="G127" s="75">
        <v>3132.72</v>
      </c>
      <c r="H127" s="70"/>
    </row>
    <row r="128" s="74" customFormat="1" ht="57" spans="1:28">
      <c r="A128" s="57">
        <v>126</v>
      </c>
      <c r="B128" s="34" t="s">
        <v>423</v>
      </c>
      <c r="C128" s="57" t="s">
        <v>154</v>
      </c>
      <c r="D128" s="57">
        <v>336</v>
      </c>
      <c r="E128" s="57" t="s">
        <v>424</v>
      </c>
      <c r="F128" s="57" t="s">
        <v>58</v>
      </c>
      <c r="G128" s="61">
        <v>2748</v>
      </c>
      <c r="H128" s="70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</row>
    <row r="129" s="74" customFormat="1" ht="57" spans="1:28">
      <c r="A129" s="57">
        <v>127</v>
      </c>
      <c r="B129" s="34" t="s">
        <v>425</v>
      </c>
      <c r="C129" s="57" t="s">
        <v>154</v>
      </c>
      <c r="D129" s="57">
        <v>343</v>
      </c>
      <c r="E129" s="57" t="s">
        <v>424</v>
      </c>
      <c r="F129" s="57" t="s">
        <v>58</v>
      </c>
      <c r="G129" s="61">
        <v>2748</v>
      </c>
      <c r="H129" s="70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</row>
    <row r="130" s="74" customFormat="1" ht="57" spans="1:28">
      <c r="A130" s="57">
        <v>128</v>
      </c>
      <c r="B130" s="34" t="s">
        <v>426</v>
      </c>
      <c r="C130" s="57" t="s">
        <v>154</v>
      </c>
      <c r="D130" s="57">
        <v>200</v>
      </c>
      <c r="E130" s="57" t="s">
        <v>427</v>
      </c>
      <c r="F130" s="57" t="s">
        <v>58</v>
      </c>
      <c r="G130" s="61">
        <v>2748</v>
      </c>
      <c r="H130" s="70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</row>
    <row r="131" s="74" customFormat="1" ht="57" spans="1:28">
      <c r="A131" s="57">
        <v>129</v>
      </c>
      <c r="B131" s="34" t="s">
        <v>428</v>
      </c>
      <c r="C131" s="57" t="s">
        <v>154</v>
      </c>
      <c r="D131" s="57">
        <v>198</v>
      </c>
      <c r="E131" s="57" t="s">
        <v>427</v>
      </c>
      <c r="F131" s="57" t="s">
        <v>58</v>
      </c>
      <c r="G131" s="61">
        <v>2748</v>
      </c>
      <c r="H131" s="70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</row>
    <row r="132" s="74" customFormat="1" ht="57" spans="1:28">
      <c r="A132" s="57">
        <v>130</v>
      </c>
      <c r="B132" s="34" t="s">
        <v>429</v>
      </c>
      <c r="C132" s="57" t="s">
        <v>154</v>
      </c>
      <c r="D132" s="57">
        <v>223</v>
      </c>
      <c r="E132" s="57" t="s">
        <v>430</v>
      </c>
      <c r="F132" s="57" t="s">
        <v>58</v>
      </c>
      <c r="G132" s="61">
        <v>2748</v>
      </c>
      <c r="H132" s="70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</row>
    <row r="133" s="74" customFormat="1" ht="57" spans="1:28">
      <c r="A133" s="57">
        <v>131</v>
      </c>
      <c r="B133" s="34" t="s">
        <v>431</v>
      </c>
      <c r="C133" s="57" t="s">
        <v>154</v>
      </c>
      <c r="D133" s="57">
        <v>119</v>
      </c>
      <c r="E133" s="57" t="s">
        <v>432</v>
      </c>
      <c r="F133" s="57" t="s">
        <v>58</v>
      </c>
      <c r="G133" s="61">
        <v>2748</v>
      </c>
      <c r="H133" s="70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</row>
    <row r="134" s="74" customFormat="1" ht="57" spans="1:28">
      <c r="A134" s="57">
        <v>132</v>
      </c>
      <c r="B134" s="34" t="s">
        <v>433</v>
      </c>
      <c r="C134" s="57" t="s">
        <v>154</v>
      </c>
      <c r="D134" s="57">
        <v>115</v>
      </c>
      <c r="E134" s="57" t="s">
        <v>432</v>
      </c>
      <c r="F134" s="57" t="s">
        <v>58</v>
      </c>
      <c r="G134" s="61">
        <v>2748</v>
      </c>
      <c r="H134" s="70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</row>
    <row r="135" s="74" customFormat="1" ht="57" spans="1:28">
      <c r="A135" s="57">
        <v>133</v>
      </c>
      <c r="B135" s="34" t="s">
        <v>434</v>
      </c>
      <c r="C135" s="57" t="s">
        <v>154</v>
      </c>
      <c r="D135" s="57">
        <v>115</v>
      </c>
      <c r="E135" s="57" t="s">
        <v>432</v>
      </c>
      <c r="F135" s="57" t="s">
        <v>58</v>
      </c>
      <c r="G135" s="61">
        <v>2748</v>
      </c>
      <c r="H135" s="70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</row>
    <row r="136" s="74" customFormat="1" ht="57" spans="1:28">
      <c r="A136" s="57">
        <v>134</v>
      </c>
      <c r="B136" s="34" t="s">
        <v>435</v>
      </c>
      <c r="C136" s="57" t="s">
        <v>154</v>
      </c>
      <c r="D136" s="57">
        <v>177.8</v>
      </c>
      <c r="E136" s="57" t="s">
        <v>436</v>
      </c>
      <c r="F136" s="57" t="s">
        <v>58</v>
      </c>
      <c r="G136" s="61">
        <v>6809.544</v>
      </c>
      <c r="H136" s="70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</row>
    <row r="137" s="74" customFormat="1" ht="57" spans="1:28">
      <c r="A137" s="57">
        <v>135</v>
      </c>
      <c r="B137" s="34" t="s">
        <v>437</v>
      </c>
      <c r="C137" s="57" t="s">
        <v>154</v>
      </c>
      <c r="D137" s="57">
        <v>26.75</v>
      </c>
      <c r="E137" s="57">
        <v>4.8</v>
      </c>
      <c r="F137" s="57" t="s">
        <v>58</v>
      </c>
      <c r="G137" s="75">
        <v>2748</v>
      </c>
      <c r="H137" s="70"/>
    </row>
    <row r="138" s="53" customFormat="1" ht="48" customHeight="1" spans="1:28">
      <c r="A138" s="57">
        <v>136</v>
      </c>
      <c r="B138" s="34" t="s">
        <v>438</v>
      </c>
      <c r="C138" s="57" t="s">
        <v>125</v>
      </c>
      <c r="D138" s="57">
        <v>13.5</v>
      </c>
      <c r="E138" s="57">
        <v>35</v>
      </c>
      <c r="F138" s="57" t="str">
        <f>F137</f>
        <v>常规定检、支座保养、辅助费用(脚手架、检测车、交通布控等)</v>
      </c>
      <c r="G138" s="61">
        <v>2748</v>
      </c>
      <c r="H138" s="62"/>
    </row>
    <row r="139" s="74" customFormat="1" ht="57" spans="1:28">
      <c r="A139" s="57">
        <v>137</v>
      </c>
      <c r="B139" s="71" t="s">
        <v>439</v>
      </c>
      <c r="C139" s="57" t="s">
        <v>34</v>
      </c>
      <c r="D139" s="57">
        <v>120</v>
      </c>
      <c r="E139" s="57" t="s">
        <v>172</v>
      </c>
      <c r="F139" s="57" t="s">
        <v>58</v>
      </c>
      <c r="G139" s="61">
        <v>8564.6</v>
      </c>
      <c r="H139" s="70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</row>
    <row r="140" s="74" customFormat="1" ht="57" spans="1:28">
      <c r="A140" s="57">
        <v>138</v>
      </c>
      <c r="B140" s="71" t="s">
        <v>440</v>
      </c>
      <c r="C140" s="57" t="s">
        <v>34</v>
      </c>
      <c r="D140" s="57">
        <v>155</v>
      </c>
      <c r="E140" s="57" t="s">
        <v>441</v>
      </c>
      <c r="F140" s="57" t="s">
        <v>58</v>
      </c>
      <c r="G140" s="61">
        <v>8015</v>
      </c>
      <c r="H140" s="70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</row>
    <row r="141" s="74" customFormat="1" ht="57" spans="1:28">
      <c r="A141" s="57">
        <v>139</v>
      </c>
      <c r="B141" s="71" t="s">
        <v>442</v>
      </c>
      <c r="C141" s="57" t="s">
        <v>34</v>
      </c>
      <c r="D141" s="57">
        <v>95</v>
      </c>
      <c r="E141" s="57" t="s">
        <v>172</v>
      </c>
      <c r="F141" s="57" t="s">
        <v>58</v>
      </c>
      <c r="G141" s="61">
        <v>8015</v>
      </c>
      <c r="H141" s="70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</row>
    <row r="142" s="74" customFormat="1" ht="57" spans="1:28">
      <c r="A142" s="57">
        <v>140</v>
      </c>
      <c r="B142" s="71" t="s">
        <v>443</v>
      </c>
      <c r="C142" s="57" t="s">
        <v>34</v>
      </c>
      <c r="D142" s="57">
        <v>88</v>
      </c>
      <c r="E142" s="57">
        <v>4</v>
      </c>
      <c r="F142" s="57" t="s">
        <v>58</v>
      </c>
      <c r="G142" s="61">
        <v>8015</v>
      </c>
      <c r="H142" s="70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</row>
    <row r="143" s="74" customFormat="1" ht="57" spans="1:28">
      <c r="A143" s="57">
        <v>141</v>
      </c>
      <c r="B143" s="71" t="s">
        <v>444</v>
      </c>
      <c r="C143" s="57" t="s">
        <v>34</v>
      </c>
      <c r="D143" s="57">
        <v>147.926</v>
      </c>
      <c r="E143" s="57" t="s">
        <v>445</v>
      </c>
      <c r="F143" s="57" t="s">
        <v>58</v>
      </c>
      <c r="G143" s="61">
        <v>8015</v>
      </c>
      <c r="H143" s="70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</row>
    <row r="144" s="74" customFormat="1" ht="57" spans="1:28">
      <c r="A144" s="57">
        <v>142</v>
      </c>
      <c r="B144" s="71" t="s">
        <v>446</v>
      </c>
      <c r="C144" s="57" t="s">
        <v>447</v>
      </c>
      <c r="D144" s="57">
        <v>10.5</v>
      </c>
      <c r="E144" s="57">
        <v>34</v>
      </c>
      <c r="F144" s="57" t="s">
        <v>58</v>
      </c>
      <c r="G144" s="61">
        <v>2748</v>
      </c>
      <c r="H144" s="70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</row>
    <row r="145" s="74" customFormat="1" ht="57" spans="1:28">
      <c r="A145" s="57">
        <v>143</v>
      </c>
      <c r="B145" s="71" t="s">
        <v>448</v>
      </c>
      <c r="C145" s="57" t="s">
        <v>447</v>
      </c>
      <c r="D145" s="57">
        <v>7.8</v>
      </c>
      <c r="E145" s="57">
        <v>34</v>
      </c>
      <c r="F145" s="57" t="s">
        <v>58</v>
      </c>
      <c r="G145" s="61">
        <v>2748</v>
      </c>
      <c r="H145" s="70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</row>
    <row r="146" s="74" customFormat="1" ht="57" spans="1:28">
      <c r="A146" s="57">
        <v>144</v>
      </c>
      <c r="B146" s="71" t="s">
        <v>449</v>
      </c>
      <c r="C146" s="57" t="s">
        <v>447</v>
      </c>
      <c r="D146" s="57">
        <v>7.2</v>
      </c>
      <c r="E146" s="57">
        <v>34</v>
      </c>
      <c r="F146" s="57" t="s">
        <v>58</v>
      </c>
      <c r="G146" s="61">
        <v>2748</v>
      </c>
      <c r="H146" s="70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</row>
    <row r="147" s="74" customFormat="1" ht="57" spans="1:28">
      <c r="A147" s="57">
        <v>145</v>
      </c>
      <c r="B147" s="71" t="s">
        <v>450</v>
      </c>
      <c r="C147" s="57" t="s">
        <v>34</v>
      </c>
      <c r="D147" s="57">
        <v>14.04</v>
      </c>
      <c r="E147" s="57">
        <v>20.5</v>
      </c>
      <c r="F147" s="57" t="s">
        <v>58</v>
      </c>
      <c r="G147" s="61">
        <v>2748</v>
      </c>
      <c r="H147" s="70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</row>
    <row r="148" s="74" customFormat="1" ht="57" spans="1:28">
      <c r="A148" s="57">
        <v>146</v>
      </c>
      <c r="B148" s="71" t="s">
        <v>451</v>
      </c>
      <c r="C148" s="57" t="s">
        <v>34</v>
      </c>
      <c r="D148" s="57">
        <v>14.04</v>
      </c>
      <c r="E148" s="57">
        <v>68</v>
      </c>
      <c r="F148" s="57" t="s">
        <v>58</v>
      </c>
      <c r="G148" s="61">
        <v>2748</v>
      </c>
      <c r="H148" s="70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</row>
    <row r="149" s="74" customFormat="1" ht="57" spans="1:28">
      <c r="A149" s="57">
        <v>147</v>
      </c>
      <c r="B149" s="71" t="s">
        <v>452</v>
      </c>
      <c r="C149" s="57" t="s">
        <v>34</v>
      </c>
      <c r="D149" s="57">
        <v>240</v>
      </c>
      <c r="E149" s="57">
        <v>8.5</v>
      </c>
      <c r="F149" s="57" t="s">
        <v>58</v>
      </c>
      <c r="G149" s="61">
        <v>11862.2</v>
      </c>
      <c r="H149" s="70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</row>
    <row r="150" s="74" customFormat="1" ht="57" spans="1:28">
      <c r="A150" s="57">
        <v>148</v>
      </c>
      <c r="B150" s="71" t="s">
        <v>453</v>
      </c>
      <c r="C150" s="57" t="s">
        <v>34</v>
      </c>
      <c r="D150" s="57">
        <v>10</v>
      </c>
      <c r="E150" s="57">
        <v>40</v>
      </c>
      <c r="F150" s="57" t="s">
        <v>58</v>
      </c>
      <c r="G150" s="61">
        <v>2748</v>
      </c>
      <c r="H150" s="70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</row>
    <row r="151" s="74" customFormat="1" ht="57" spans="1:28">
      <c r="A151" s="57">
        <v>149</v>
      </c>
      <c r="B151" s="71" t="s">
        <v>454</v>
      </c>
      <c r="C151" s="57" t="s">
        <v>34</v>
      </c>
      <c r="D151" s="57">
        <v>10</v>
      </c>
      <c r="E151" s="57">
        <v>82.48</v>
      </c>
      <c r="F151" s="57" t="s">
        <v>58</v>
      </c>
      <c r="G151" s="61">
        <v>2748</v>
      </c>
      <c r="H151" s="70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</row>
    <row r="152" s="74" customFormat="1" ht="57" spans="1:28">
      <c r="A152" s="57">
        <v>150</v>
      </c>
      <c r="B152" s="71" t="s">
        <v>455</v>
      </c>
      <c r="C152" s="57" t="s">
        <v>447</v>
      </c>
      <c r="D152" s="57">
        <v>13.8</v>
      </c>
      <c r="E152" s="57">
        <v>95.53</v>
      </c>
      <c r="F152" s="57" t="s">
        <v>58</v>
      </c>
      <c r="G152" s="61">
        <v>2748</v>
      </c>
      <c r="H152" s="70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</row>
    <row r="153" s="74" customFormat="1" ht="57" spans="1:28">
      <c r="A153" s="57">
        <v>151</v>
      </c>
      <c r="B153" s="71" t="s">
        <v>456</v>
      </c>
      <c r="C153" s="57" t="s">
        <v>34</v>
      </c>
      <c r="D153" s="57">
        <v>11</v>
      </c>
      <c r="E153" s="57">
        <v>36.4</v>
      </c>
      <c r="F153" s="57" t="s">
        <v>58</v>
      </c>
      <c r="G153" s="61">
        <v>2748</v>
      </c>
      <c r="H153" s="70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</row>
    <row r="154" s="74" customFormat="1" ht="57" spans="1:28">
      <c r="A154" s="57">
        <v>152</v>
      </c>
      <c r="B154" s="71" t="s">
        <v>457</v>
      </c>
      <c r="C154" s="57" t="s">
        <v>34</v>
      </c>
      <c r="D154" s="57">
        <v>26</v>
      </c>
      <c r="E154" s="57" t="s">
        <v>458</v>
      </c>
      <c r="F154" s="57" t="s">
        <v>58</v>
      </c>
      <c r="G154" s="61">
        <v>2748</v>
      </c>
      <c r="H154" s="70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</row>
    <row r="155" s="54" customFormat="1" ht="72" customHeight="1" spans="1:28">
      <c r="A155" s="57">
        <v>153</v>
      </c>
      <c r="B155" s="71" t="s">
        <v>459</v>
      </c>
      <c r="C155" s="76" t="s">
        <v>447</v>
      </c>
      <c r="D155" s="71">
        <v>100</v>
      </c>
      <c r="E155" s="34" t="s">
        <v>460</v>
      </c>
      <c r="F155" s="71" t="s">
        <v>155</v>
      </c>
      <c r="G155" s="61">
        <v>2748</v>
      </c>
      <c r="H155" s="70"/>
    </row>
    <row r="156" s="74" customFormat="1" ht="57" spans="1:28">
      <c r="A156" s="57">
        <v>154</v>
      </c>
      <c r="B156" s="71" t="s">
        <v>461</v>
      </c>
      <c r="C156" s="57" t="s">
        <v>34</v>
      </c>
      <c r="D156" s="57">
        <v>248.57</v>
      </c>
      <c r="E156" s="57">
        <v>18</v>
      </c>
      <c r="F156" s="57" t="s">
        <v>58</v>
      </c>
      <c r="G156" s="61">
        <v>6842.52</v>
      </c>
      <c r="H156" s="70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</row>
    <row r="157" s="74" customFormat="1" ht="85" customHeight="1" spans="1:28">
      <c r="A157" s="57">
        <v>155</v>
      </c>
      <c r="B157" s="71" t="s">
        <v>462</v>
      </c>
      <c r="C157" s="57" t="s">
        <v>34</v>
      </c>
      <c r="D157" s="57">
        <v>360</v>
      </c>
      <c r="E157" s="57" t="s">
        <v>463</v>
      </c>
      <c r="F157" s="57" t="s">
        <v>58</v>
      </c>
      <c r="G157" s="61">
        <v>15159.8</v>
      </c>
      <c r="H157" s="70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</row>
    <row r="158" s="74" customFormat="1" ht="102" customHeight="1" spans="1:28">
      <c r="A158" s="57">
        <v>156</v>
      </c>
      <c r="B158" s="71" t="s">
        <v>464</v>
      </c>
      <c r="C158" s="57" t="s">
        <v>34</v>
      </c>
      <c r="D158" s="57">
        <v>2740</v>
      </c>
      <c r="E158" s="57" t="s">
        <v>465</v>
      </c>
      <c r="F158" s="57" t="s">
        <v>58</v>
      </c>
      <c r="G158" s="61">
        <v>80562.2</v>
      </c>
      <c r="H158" s="70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</row>
    <row r="159" s="74" customFormat="1" ht="57" spans="1:28">
      <c r="A159" s="57">
        <v>157</v>
      </c>
      <c r="B159" s="71" t="s">
        <v>466</v>
      </c>
      <c r="C159" s="57" t="s">
        <v>34</v>
      </c>
      <c r="D159" s="57">
        <v>625</v>
      </c>
      <c r="E159" s="57">
        <v>24</v>
      </c>
      <c r="F159" s="57" t="s">
        <v>58</v>
      </c>
      <c r="G159" s="61">
        <v>22442</v>
      </c>
      <c r="H159" s="70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</row>
    <row r="160" s="74" customFormat="1" ht="57" spans="1:28">
      <c r="A160" s="57">
        <v>158</v>
      </c>
      <c r="B160" s="71" t="s">
        <v>467</v>
      </c>
      <c r="C160" s="57" t="s">
        <v>34</v>
      </c>
      <c r="D160" s="57">
        <v>232</v>
      </c>
      <c r="E160" s="57">
        <v>4</v>
      </c>
      <c r="F160" s="57" t="s">
        <v>58</v>
      </c>
      <c r="G160" s="61">
        <v>10598.12</v>
      </c>
      <c r="H160" s="70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</row>
    <row r="161" s="74" customFormat="1" ht="57" spans="1:28">
      <c r="A161" s="57">
        <v>159</v>
      </c>
      <c r="B161" s="71" t="s">
        <v>468</v>
      </c>
      <c r="C161" s="57" t="s">
        <v>34</v>
      </c>
      <c r="D161" s="57">
        <v>193.5</v>
      </c>
      <c r="E161" s="57">
        <v>4</v>
      </c>
      <c r="F161" s="57" t="s">
        <v>58</v>
      </c>
      <c r="G161" s="61">
        <v>10735.52</v>
      </c>
      <c r="H161" s="70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</row>
    <row r="162" s="74" customFormat="1" ht="57" spans="1:28">
      <c r="A162" s="57">
        <v>160</v>
      </c>
      <c r="B162" s="71" t="s">
        <v>469</v>
      </c>
      <c r="C162" s="57" t="s">
        <v>34</v>
      </c>
      <c r="D162" s="57">
        <v>198.6</v>
      </c>
      <c r="E162" s="57">
        <v>5</v>
      </c>
      <c r="F162" s="57" t="s">
        <v>58</v>
      </c>
      <c r="G162" s="61">
        <v>10735.52</v>
      </c>
      <c r="H162" s="70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</row>
    <row r="163" s="74" customFormat="1" ht="57" spans="1:28">
      <c r="A163" s="57">
        <v>161</v>
      </c>
      <c r="B163" s="71" t="s">
        <v>470</v>
      </c>
      <c r="C163" s="57" t="s">
        <v>34</v>
      </c>
      <c r="D163" s="57">
        <v>80.1</v>
      </c>
      <c r="E163" s="57">
        <v>4</v>
      </c>
      <c r="F163" s="57" t="s">
        <v>58</v>
      </c>
      <c r="G163" s="61">
        <v>8015</v>
      </c>
      <c r="H163" s="70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</row>
    <row r="164" s="74" customFormat="1" ht="57" spans="1:28">
      <c r="A164" s="57">
        <v>162</v>
      </c>
      <c r="B164" s="71" t="s">
        <v>471</v>
      </c>
      <c r="C164" s="57" t="s">
        <v>34</v>
      </c>
      <c r="D164" s="57">
        <v>13</v>
      </c>
      <c r="E164" s="57">
        <v>27</v>
      </c>
      <c r="F164" s="57" t="s">
        <v>58</v>
      </c>
      <c r="G164" s="61">
        <v>2748</v>
      </c>
      <c r="H164" s="70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</row>
    <row r="165" s="74" customFormat="1" ht="57" spans="1:28">
      <c r="A165" s="57">
        <v>163</v>
      </c>
      <c r="B165" s="71" t="s">
        <v>472</v>
      </c>
      <c r="C165" s="57" t="s">
        <v>34</v>
      </c>
      <c r="D165" s="57">
        <v>40.44</v>
      </c>
      <c r="E165" s="57" t="s">
        <v>473</v>
      </c>
      <c r="F165" s="57" t="s">
        <v>58</v>
      </c>
      <c r="G165" s="61">
        <v>3892.6794</v>
      </c>
      <c r="H165" s="70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</row>
    <row r="166" s="74" customFormat="1" ht="57" spans="1:28">
      <c r="A166" s="57">
        <v>164</v>
      </c>
      <c r="B166" s="71" t="s">
        <v>474</v>
      </c>
      <c r="C166" s="57" t="s">
        <v>34</v>
      </c>
      <c r="D166" s="57">
        <v>26</v>
      </c>
      <c r="E166" s="57">
        <v>40</v>
      </c>
      <c r="F166" s="57" t="s">
        <v>58</v>
      </c>
      <c r="G166" s="61">
        <v>2748</v>
      </c>
      <c r="H166" s="70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</row>
    <row r="167" s="74" customFormat="1" ht="57" spans="1:28">
      <c r="A167" s="57">
        <v>165</v>
      </c>
      <c r="B167" s="71" t="s">
        <v>475</v>
      </c>
      <c r="C167" s="57" t="s">
        <v>34</v>
      </c>
      <c r="D167" s="57">
        <v>30.2</v>
      </c>
      <c r="E167" s="57">
        <v>20</v>
      </c>
      <c r="F167" s="57" t="s">
        <v>58</v>
      </c>
      <c r="G167" s="61">
        <v>2775.48</v>
      </c>
      <c r="H167" s="70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</row>
    <row r="168" s="74" customFormat="1" ht="57" spans="1:28">
      <c r="A168" s="57">
        <v>166</v>
      </c>
      <c r="B168" s="71" t="s">
        <v>476</v>
      </c>
      <c r="C168" s="57" t="s">
        <v>34</v>
      </c>
      <c r="D168" s="57">
        <v>16</v>
      </c>
      <c r="E168" s="57">
        <v>38.2</v>
      </c>
      <c r="F168" s="57" t="s">
        <v>58</v>
      </c>
      <c r="G168" s="61">
        <v>2748</v>
      </c>
      <c r="H168" s="70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</row>
    <row r="169" s="74" customFormat="1" ht="57" spans="1:28">
      <c r="A169" s="57">
        <v>167</v>
      </c>
      <c r="B169" s="71" t="s">
        <v>477</v>
      </c>
      <c r="C169" s="57" t="s">
        <v>34</v>
      </c>
      <c r="D169" s="57">
        <v>3.4</v>
      </c>
      <c r="E169" s="57">
        <v>16.2</v>
      </c>
      <c r="F169" s="57" t="s">
        <v>58</v>
      </c>
      <c r="G169" s="61">
        <v>2748</v>
      </c>
      <c r="H169" s="70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</row>
    <row r="170" s="74" customFormat="1" ht="57" spans="1:28">
      <c r="A170" s="57">
        <v>168</v>
      </c>
      <c r="B170" s="71" t="s">
        <v>478</v>
      </c>
      <c r="C170" s="57" t="s">
        <v>34</v>
      </c>
      <c r="D170" s="57">
        <v>20.5</v>
      </c>
      <c r="E170" s="57">
        <v>5</v>
      </c>
      <c r="F170" s="57" t="s">
        <v>58</v>
      </c>
      <c r="G170" s="61">
        <v>2748</v>
      </c>
      <c r="H170" s="70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</row>
    <row r="171" s="74" customFormat="1" ht="57" spans="1:28">
      <c r="A171" s="57">
        <v>169</v>
      </c>
      <c r="B171" s="71" t="s">
        <v>479</v>
      </c>
      <c r="C171" s="57" t="s">
        <v>34</v>
      </c>
      <c r="D171" s="57">
        <v>21</v>
      </c>
      <c r="E171" s="57">
        <v>36.5</v>
      </c>
      <c r="F171" s="57" t="s">
        <v>58</v>
      </c>
      <c r="G171" s="61">
        <v>2748</v>
      </c>
      <c r="H171" s="70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</row>
    <row r="172" s="74" customFormat="1" ht="57" spans="1:28">
      <c r="A172" s="57">
        <v>170</v>
      </c>
      <c r="B172" s="71" t="s">
        <v>480</v>
      </c>
      <c r="C172" s="57" t="s">
        <v>34</v>
      </c>
      <c r="D172" s="57">
        <v>40</v>
      </c>
      <c r="E172" s="57">
        <v>40</v>
      </c>
      <c r="F172" s="57" t="s">
        <v>58</v>
      </c>
      <c r="G172" s="61">
        <v>3022.8</v>
      </c>
      <c r="H172" s="70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</row>
    <row r="173" s="74" customFormat="1" ht="57" spans="1:28">
      <c r="A173" s="57">
        <v>171</v>
      </c>
      <c r="B173" s="71" t="s">
        <v>481</v>
      </c>
      <c r="C173" s="57" t="s">
        <v>34</v>
      </c>
      <c r="D173" s="57">
        <v>20.4</v>
      </c>
      <c r="E173" s="57">
        <v>20.1</v>
      </c>
      <c r="F173" s="57" t="s">
        <v>58</v>
      </c>
      <c r="G173" s="61">
        <v>2748</v>
      </c>
      <c r="H173" s="70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</row>
    <row r="174" s="74" customFormat="1" ht="57" spans="1:28">
      <c r="A174" s="57">
        <v>172</v>
      </c>
      <c r="B174" s="71" t="s">
        <v>482</v>
      </c>
      <c r="C174" s="57" t="s">
        <v>34</v>
      </c>
      <c r="D174" s="57">
        <v>16</v>
      </c>
      <c r="E174" s="57">
        <v>40</v>
      </c>
      <c r="F174" s="57" t="s">
        <v>58</v>
      </c>
      <c r="G174" s="61">
        <v>2748</v>
      </c>
      <c r="H174" s="70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</row>
    <row r="175" s="74" customFormat="1" ht="57" spans="1:28">
      <c r="A175" s="57">
        <v>173</v>
      </c>
      <c r="B175" s="71" t="s">
        <v>483</v>
      </c>
      <c r="C175" s="57" t="s">
        <v>34</v>
      </c>
      <c r="D175" s="57">
        <v>17.2</v>
      </c>
      <c r="E175" s="57">
        <v>36.4</v>
      </c>
      <c r="F175" s="57" t="s">
        <v>58</v>
      </c>
      <c r="G175" s="61">
        <v>2748</v>
      </c>
      <c r="H175" s="70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</row>
    <row r="176" s="74" customFormat="1" ht="57" spans="1:28">
      <c r="A176" s="57">
        <v>174</v>
      </c>
      <c r="B176" s="71" t="s">
        <v>484</v>
      </c>
      <c r="C176" s="57" t="s">
        <v>34</v>
      </c>
      <c r="D176" s="57">
        <v>33.6</v>
      </c>
      <c r="E176" s="57">
        <v>47.2</v>
      </c>
      <c r="F176" s="57" t="s">
        <v>58</v>
      </c>
      <c r="G176" s="61">
        <v>3077.76</v>
      </c>
      <c r="H176" s="70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</row>
    <row r="177" s="74" customFormat="1" ht="57" spans="1:28">
      <c r="A177" s="57">
        <v>175</v>
      </c>
      <c r="B177" s="71" t="s">
        <v>485</v>
      </c>
      <c r="C177" s="57" t="s">
        <v>34</v>
      </c>
      <c r="D177" s="57">
        <v>20</v>
      </c>
      <c r="E177" s="57">
        <v>44.6</v>
      </c>
      <c r="F177" s="57" t="s">
        <v>58</v>
      </c>
      <c r="G177" s="61">
        <v>2885.4</v>
      </c>
      <c r="H177" s="70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</row>
    <row r="178" s="74" customFormat="1" ht="57" spans="1:28">
      <c r="A178" s="57">
        <v>176</v>
      </c>
      <c r="B178" s="71" t="s">
        <v>486</v>
      </c>
      <c r="C178" s="57" t="s">
        <v>34</v>
      </c>
      <c r="D178" s="57">
        <v>20</v>
      </c>
      <c r="E178" s="57">
        <v>40</v>
      </c>
      <c r="F178" s="57" t="s">
        <v>58</v>
      </c>
      <c r="G178" s="61">
        <v>2748</v>
      </c>
      <c r="H178" s="70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</row>
    <row r="179" s="74" customFormat="1" ht="57" spans="1:28">
      <c r="A179" s="57">
        <v>177</v>
      </c>
      <c r="B179" s="71" t="s">
        <v>487</v>
      </c>
      <c r="C179" s="57" t="s">
        <v>34</v>
      </c>
      <c r="D179" s="57">
        <v>14.6</v>
      </c>
      <c r="E179" s="57">
        <v>37.1</v>
      </c>
      <c r="F179" s="57" t="s">
        <v>58</v>
      </c>
      <c r="G179" s="61">
        <v>2748</v>
      </c>
      <c r="H179" s="70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</row>
    <row r="180" s="74" customFormat="1" ht="57" spans="1:28">
      <c r="A180" s="57">
        <v>178</v>
      </c>
      <c r="B180" s="71" t="s">
        <v>488</v>
      </c>
      <c r="C180" s="57" t="s">
        <v>34</v>
      </c>
      <c r="D180" s="57">
        <v>14</v>
      </c>
      <c r="E180" s="57">
        <v>41.7</v>
      </c>
      <c r="F180" s="57" t="s">
        <v>58</v>
      </c>
      <c r="G180" s="61">
        <v>2802.96</v>
      </c>
      <c r="H180" s="70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</row>
    <row r="181" s="74" customFormat="1" ht="57" spans="1:28">
      <c r="A181" s="57">
        <v>179</v>
      </c>
      <c r="B181" s="71" t="s">
        <v>489</v>
      </c>
      <c r="C181" s="57" t="s">
        <v>34</v>
      </c>
      <c r="D181" s="57">
        <v>36</v>
      </c>
      <c r="E181" s="57">
        <v>46.58</v>
      </c>
      <c r="F181" s="57" t="s">
        <v>58</v>
      </c>
      <c r="G181" s="61">
        <v>2940.36</v>
      </c>
      <c r="H181" s="70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</row>
    <row r="182" s="74" customFormat="1" ht="57" spans="1:28">
      <c r="A182" s="57">
        <v>180</v>
      </c>
      <c r="B182" s="71" t="s">
        <v>490</v>
      </c>
      <c r="C182" s="57" t="s">
        <v>34</v>
      </c>
      <c r="D182" s="57">
        <v>20.8</v>
      </c>
      <c r="E182" s="57">
        <v>32</v>
      </c>
      <c r="F182" s="57" t="s">
        <v>58</v>
      </c>
      <c r="G182" s="61">
        <v>2748</v>
      </c>
      <c r="H182" s="70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</row>
    <row r="183" s="74" customFormat="1" ht="57" spans="1:28">
      <c r="A183" s="57">
        <v>181</v>
      </c>
      <c r="B183" s="71" t="s">
        <v>491</v>
      </c>
      <c r="C183" s="57" t="s">
        <v>34</v>
      </c>
      <c r="D183" s="57">
        <v>10</v>
      </c>
      <c r="E183" s="57">
        <v>5.6</v>
      </c>
      <c r="F183" s="57" t="s">
        <v>58</v>
      </c>
      <c r="G183" s="61">
        <v>2748</v>
      </c>
      <c r="H183" s="70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</row>
    <row r="184" s="74" customFormat="1" ht="57" spans="1:28">
      <c r="A184" s="57">
        <v>182</v>
      </c>
      <c r="B184" s="71" t="s">
        <v>492</v>
      </c>
      <c r="C184" s="57" t="s">
        <v>34</v>
      </c>
      <c r="D184" s="57">
        <v>40</v>
      </c>
      <c r="E184" s="57">
        <v>32</v>
      </c>
      <c r="F184" s="57" t="s">
        <v>58</v>
      </c>
      <c r="G184" s="61">
        <v>3022.8</v>
      </c>
      <c r="H184" s="70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</row>
    <row r="185" s="74" customFormat="1" ht="57" spans="1:28">
      <c r="A185" s="57">
        <v>183</v>
      </c>
      <c r="B185" s="71" t="s">
        <v>493</v>
      </c>
      <c r="C185" s="57" t="s">
        <v>34</v>
      </c>
      <c r="D185" s="57">
        <v>33</v>
      </c>
      <c r="E185" s="57">
        <v>27</v>
      </c>
      <c r="F185" s="57" t="s">
        <v>58</v>
      </c>
      <c r="G185" s="61">
        <v>2748</v>
      </c>
      <c r="H185" s="70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</row>
    <row r="186" s="74" customFormat="1" ht="57" spans="1:28">
      <c r="A186" s="57">
        <v>184</v>
      </c>
      <c r="B186" s="71" t="s">
        <v>494</v>
      </c>
      <c r="C186" s="57" t="s">
        <v>34</v>
      </c>
      <c r="D186" s="57">
        <v>20.5</v>
      </c>
      <c r="E186" s="57">
        <v>26.9</v>
      </c>
      <c r="F186" s="57" t="s">
        <v>58</v>
      </c>
      <c r="G186" s="61">
        <v>2748</v>
      </c>
      <c r="H186" s="70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</row>
    <row r="187" s="74" customFormat="1" ht="57" spans="1:28">
      <c r="A187" s="57">
        <v>185</v>
      </c>
      <c r="B187" s="71" t="s">
        <v>495</v>
      </c>
      <c r="C187" s="57" t="s">
        <v>34</v>
      </c>
      <c r="D187" s="57">
        <v>16.6</v>
      </c>
      <c r="E187" s="57">
        <v>40.4</v>
      </c>
      <c r="F187" s="57" t="s">
        <v>58</v>
      </c>
      <c r="G187" s="61">
        <v>2775.48</v>
      </c>
      <c r="H187" s="70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</row>
    <row r="188" s="74" customFormat="1" ht="57" spans="1:28">
      <c r="A188" s="57">
        <v>186</v>
      </c>
      <c r="B188" s="71" t="s">
        <v>496</v>
      </c>
      <c r="C188" s="57" t="s">
        <v>34</v>
      </c>
      <c r="D188" s="57">
        <v>6.2</v>
      </c>
      <c r="E188" s="57">
        <v>7.1</v>
      </c>
      <c r="F188" s="57" t="s">
        <v>58</v>
      </c>
      <c r="G188" s="61">
        <v>2748</v>
      </c>
      <c r="H188" s="70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</row>
    <row r="189" s="74" customFormat="1" ht="57" spans="1:28">
      <c r="A189" s="57">
        <v>187</v>
      </c>
      <c r="B189" s="71" t="s">
        <v>497</v>
      </c>
      <c r="C189" s="57" t="s">
        <v>34</v>
      </c>
      <c r="D189" s="57">
        <v>48</v>
      </c>
      <c r="E189" s="57">
        <v>34</v>
      </c>
      <c r="F189" s="57" t="s">
        <v>58</v>
      </c>
      <c r="G189" s="61">
        <v>3242.64</v>
      </c>
      <c r="H189" s="70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</row>
    <row r="190" s="74" customFormat="1" ht="57" spans="1:28">
      <c r="A190" s="57">
        <v>188</v>
      </c>
      <c r="B190" s="71" t="s">
        <v>498</v>
      </c>
      <c r="C190" s="57" t="s">
        <v>34</v>
      </c>
      <c r="D190" s="57">
        <v>20</v>
      </c>
      <c r="E190" s="57">
        <v>40</v>
      </c>
      <c r="F190" s="57" t="s">
        <v>58</v>
      </c>
      <c r="G190" s="61">
        <v>2748</v>
      </c>
      <c r="H190" s="70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</row>
    <row r="191" s="74" customFormat="1" ht="57" spans="1:28">
      <c r="A191" s="57">
        <v>189</v>
      </c>
      <c r="B191" s="71" t="s">
        <v>499</v>
      </c>
      <c r="C191" s="57" t="s">
        <v>34</v>
      </c>
      <c r="D191" s="57">
        <v>10.7</v>
      </c>
      <c r="E191" s="57">
        <v>25.2</v>
      </c>
      <c r="F191" s="57" t="s">
        <v>58</v>
      </c>
      <c r="G191" s="61">
        <v>2748</v>
      </c>
      <c r="H191" s="70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</row>
    <row r="192" s="74" customFormat="1" ht="57" spans="1:28">
      <c r="A192" s="57">
        <v>190</v>
      </c>
      <c r="B192" s="71" t="s">
        <v>500</v>
      </c>
      <c r="C192" s="57" t="s">
        <v>34</v>
      </c>
      <c r="D192" s="57">
        <v>20</v>
      </c>
      <c r="E192" s="57">
        <v>24</v>
      </c>
      <c r="F192" s="57" t="s">
        <v>58</v>
      </c>
      <c r="G192" s="61">
        <v>2748</v>
      </c>
      <c r="H192" s="70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</row>
    <row r="193" s="74" customFormat="1" ht="57" spans="1:28">
      <c r="A193" s="57">
        <v>191</v>
      </c>
      <c r="B193" s="71" t="s">
        <v>501</v>
      </c>
      <c r="C193" s="57" t="s">
        <v>34</v>
      </c>
      <c r="D193" s="57">
        <v>25</v>
      </c>
      <c r="E193" s="57">
        <v>50</v>
      </c>
      <c r="F193" s="57" t="s">
        <v>58</v>
      </c>
      <c r="G193" s="61">
        <v>3022.8</v>
      </c>
      <c r="H193" s="70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</row>
    <row r="194" s="74" customFormat="1" ht="57" spans="1:28">
      <c r="A194" s="57">
        <v>192</v>
      </c>
      <c r="B194" s="71" t="s">
        <v>502</v>
      </c>
      <c r="C194" s="57" t="s">
        <v>34</v>
      </c>
      <c r="D194" s="57">
        <v>293.44</v>
      </c>
      <c r="E194" s="57">
        <v>10.5</v>
      </c>
      <c r="F194" s="57" t="s">
        <v>58</v>
      </c>
      <c r="G194" s="61">
        <v>13346.12</v>
      </c>
      <c r="H194" s="70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</row>
    <row r="195" s="74" customFormat="1" ht="57" spans="1:28">
      <c r="A195" s="57">
        <v>193</v>
      </c>
      <c r="B195" s="71" t="s">
        <v>503</v>
      </c>
      <c r="C195" s="57" t="s">
        <v>34</v>
      </c>
      <c r="D195" s="57">
        <v>11.54</v>
      </c>
      <c r="E195" s="57">
        <v>42.15</v>
      </c>
      <c r="F195" s="57" t="s">
        <v>58</v>
      </c>
      <c r="G195" s="61">
        <v>2830.44</v>
      </c>
      <c r="H195" s="70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</row>
    <row r="196" s="74" customFormat="1" ht="57" spans="1:28">
      <c r="A196" s="57">
        <v>194</v>
      </c>
      <c r="B196" s="71" t="s">
        <v>504</v>
      </c>
      <c r="C196" s="57" t="s">
        <v>34</v>
      </c>
      <c r="D196" s="57">
        <v>17.54</v>
      </c>
      <c r="E196" s="57">
        <v>40.75</v>
      </c>
      <c r="F196" s="57" t="s">
        <v>58</v>
      </c>
      <c r="G196" s="61">
        <v>2775.48</v>
      </c>
      <c r="H196" s="70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</row>
    <row r="197" s="74" customFormat="1" ht="57" spans="1:28">
      <c r="A197" s="57">
        <v>195</v>
      </c>
      <c r="B197" s="71" t="s">
        <v>505</v>
      </c>
      <c r="C197" s="57" t="s">
        <v>34</v>
      </c>
      <c r="D197" s="57">
        <v>26</v>
      </c>
      <c r="E197" s="57" t="s">
        <v>506</v>
      </c>
      <c r="F197" s="57" t="s">
        <v>58</v>
      </c>
      <c r="G197" s="61">
        <v>3933.762</v>
      </c>
      <c r="H197" s="70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</row>
    <row r="198" s="74" customFormat="1" ht="57" spans="1:28">
      <c r="A198" s="57">
        <v>196</v>
      </c>
      <c r="B198" s="71" t="s">
        <v>507</v>
      </c>
      <c r="C198" s="57" t="s">
        <v>34</v>
      </c>
      <c r="D198" s="57">
        <v>265.4</v>
      </c>
      <c r="E198" s="57">
        <v>10.5</v>
      </c>
      <c r="F198" s="57" t="s">
        <v>58</v>
      </c>
      <c r="G198" s="61">
        <v>12576.68</v>
      </c>
      <c r="H198" s="70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</row>
    <row r="199" s="74" customFormat="1" ht="57" spans="1:28">
      <c r="A199" s="57">
        <v>197</v>
      </c>
      <c r="B199" s="71" t="s">
        <v>508</v>
      </c>
      <c r="C199" s="57" t="s">
        <v>34</v>
      </c>
      <c r="D199" s="57">
        <v>19.92</v>
      </c>
      <c r="E199" s="57">
        <v>30</v>
      </c>
      <c r="F199" s="57" t="s">
        <v>58</v>
      </c>
      <c r="G199" s="61">
        <v>2748</v>
      </c>
      <c r="H199" s="70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</row>
    <row r="200" s="74" customFormat="1" ht="57" spans="1:28">
      <c r="A200" s="57">
        <v>198</v>
      </c>
      <c r="B200" s="71" t="s">
        <v>509</v>
      </c>
      <c r="C200" s="57" t="s">
        <v>34</v>
      </c>
      <c r="D200" s="57">
        <v>5.6</v>
      </c>
      <c r="E200" s="57" t="s">
        <v>510</v>
      </c>
      <c r="F200" s="57" t="s">
        <v>58</v>
      </c>
      <c r="G200" s="61">
        <v>2748</v>
      </c>
      <c r="H200" s="70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</row>
    <row r="201" s="74" customFormat="1" ht="57" spans="1:28">
      <c r="A201" s="57">
        <v>199</v>
      </c>
      <c r="B201" s="71" t="s">
        <v>511</v>
      </c>
      <c r="C201" s="57" t="s">
        <v>34</v>
      </c>
      <c r="D201" s="57">
        <v>20</v>
      </c>
      <c r="E201" s="57">
        <v>40</v>
      </c>
      <c r="F201" s="57" t="s">
        <v>58</v>
      </c>
      <c r="G201" s="61">
        <v>2748</v>
      </c>
      <c r="H201" s="70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</row>
    <row r="202" s="74" customFormat="1" ht="57" spans="1:28">
      <c r="A202" s="57">
        <v>200</v>
      </c>
      <c r="B202" s="71" t="s">
        <v>512</v>
      </c>
      <c r="C202" s="57" t="s">
        <v>34</v>
      </c>
      <c r="D202" s="57">
        <v>5</v>
      </c>
      <c r="E202" s="57">
        <v>20.6</v>
      </c>
      <c r="F202" s="57" t="s">
        <v>58</v>
      </c>
      <c r="G202" s="61">
        <v>2748</v>
      </c>
      <c r="H202" s="70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</row>
    <row r="203" s="74" customFormat="1" ht="57" spans="1:28">
      <c r="A203" s="57">
        <v>201</v>
      </c>
      <c r="B203" s="71" t="s">
        <v>513</v>
      </c>
      <c r="C203" s="57" t="s">
        <v>34</v>
      </c>
      <c r="D203" s="57">
        <v>5.1</v>
      </c>
      <c r="E203" s="57">
        <v>31.39</v>
      </c>
      <c r="F203" s="57" t="s">
        <v>58</v>
      </c>
      <c r="G203" s="61">
        <v>2748</v>
      </c>
      <c r="H203" s="70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</row>
    <row r="204" s="74" customFormat="1" ht="57" spans="1:28">
      <c r="A204" s="57">
        <v>202</v>
      </c>
      <c r="B204" s="71" t="s">
        <v>514</v>
      </c>
      <c r="C204" s="57" t="s">
        <v>34</v>
      </c>
      <c r="D204" s="57">
        <v>8.4</v>
      </c>
      <c r="E204" s="57">
        <v>38.5</v>
      </c>
      <c r="F204" s="57" t="s">
        <v>58</v>
      </c>
      <c r="G204" s="61">
        <v>2748</v>
      </c>
      <c r="H204" s="70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</row>
    <row r="205" s="74" customFormat="1" ht="57" spans="1:28">
      <c r="A205" s="57">
        <v>203</v>
      </c>
      <c r="B205" s="71" t="s">
        <v>515</v>
      </c>
      <c r="C205" s="57" t="s">
        <v>34</v>
      </c>
      <c r="D205" s="57">
        <v>50</v>
      </c>
      <c r="E205" s="57">
        <v>19.25</v>
      </c>
      <c r="F205" s="57" t="s">
        <v>58</v>
      </c>
      <c r="G205" s="61">
        <v>8015</v>
      </c>
      <c r="H205" s="70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</row>
    <row r="206" s="74" customFormat="1" ht="57" spans="1:28">
      <c r="A206" s="57">
        <v>204</v>
      </c>
      <c r="B206" s="71" t="s">
        <v>516</v>
      </c>
      <c r="C206" s="57" t="s">
        <v>34</v>
      </c>
      <c r="D206" s="57">
        <v>26</v>
      </c>
      <c r="E206" s="57">
        <v>58.043</v>
      </c>
      <c r="F206" s="57" t="s">
        <v>58</v>
      </c>
      <c r="G206" s="61">
        <v>3242.64</v>
      </c>
      <c r="H206" s="70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</row>
    <row r="207" s="74" customFormat="1" ht="57" spans="1:28">
      <c r="A207" s="57">
        <v>205</v>
      </c>
      <c r="B207" s="71" t="s">
        <v>517</v>
      </c>
      <c r="C207" s="57" t="s">
        <v>34</v>
      </c>
      <c r="D207" s="57">
        <v>20</v>
      </c>
      <c r="E207" s="57">
        <v>19.25</v>
      </c>
      <c r="F207" s="57" t="s">
        <v>58</v>
      </c>
      <c r="G207" s="61">
        <v>2748</v>
      </c>
      <c r="H207" s="70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</row>
    <row r="208" s="74" customFormat="1" ht="57" spans="1:28">
      <c r="A208" s="57">
        <v>206</v>
      </c>
      <c r="B208" s="71" t="s">
        <v>518</v>
      </c>
      <c r="C208" s="57" t="s">
        <v>34</v>
      </c>
      <c r="D208" s="57">
        <v>16</v>
      </c>
      <c r="E208" s="57">
        <v>19.75</v>
      </c>
      <c r="F208" s="57" t="s">
        <v>58</v>
      </c>
      <c r="G208" s="61">
        <v>2748</v>
      </c>
      <c r="H208" s="70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</row>
    <row r="209" s="74" customFormat="1" ht="57" spans="1:28">
      <c r="A209" s="57">
        <v>207</v>
      </c>
      <c r="B209" s="71" t="s">
        <v>519</v>
      </c>
      <c r="C209" s="57" t="s">
        <v>34</v>
      </c>
      <c r="D209" s="57">
        <v>20</v>
      </c>
      <c r="E209" s="57">
        <v>46</v>
      </c>
      <c r="F209" s="57" t="s">
        <v>58</v>
      </c>
      <c r="G209" s="61">
        <v>2912.88</v>
      </c>
      <c r="H209" s="70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</row>
    <row r="210" s="74" customFormat="1" ht="57" spans="1:28">
      <c r="A210" s="57">
        <v>208</v>
      </c>
      <c r="B210" s="71" t="s">
        <v>520</v>
      </c>
      <c r="C210" s="57" t="s">
        <v>34</v>
      </c>
      <c r="D210" s="57">
        <v>64</v>
      </c>
      <c r="E210" s="57">
        <v>17</v>
      </c>
      <c r="F210" s="57" t="s">
        <v>58</v>
      </c>
      <c r="G210" s="61">
        <v>8015</v>
      </c>
      <c r="H210" s="70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</row>
    <row r="211" s="74" customFormat="1" ht="57" spans="1:28">
      <c r="A211" s="57">
        <v>209</v>
      </c>
      <c r="B211" s="71" t="s">
        <v>521</v>
      </c>
      <c r="C211" s="57" t="s">
        <v>34</v>
      </c>
      <c r="D211" s="57">
        <v>210</v>
      </c>
      <c r="E211" s="57">
        <v>31</v>
      </c>
      <c r="F211" s="57" t="s">
        <v>58</v>
      </c>
      <c r="G211" s="61">
        <v>11037.8</v>
      </c>
      <c r="H211" s="70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</row>
    <row r="212" s="74" customFormat="1" ht="57" spans="1:28">
      <c r="A212" s="57">
        <v>210</v>
      </c>
      <c r="B212" s="71" t="s">
        <v>522</v>
      </c>
      <c r="C212" s="57" t="s">
        <v>34</v>
      </c>
      <c r="D212" s="57">
        <v>8.4</v>
      </c>
      <c r="E212" s="57">
        <v>43.791</v>
      </c>
      <c r="F212" s="57" t="s">
        <v>58</v>
      </c>
      <c r="G212" s="61">
        <v>2857.92</v>
      </c>
      <c r="H212" s="70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</row>
    <row r="213" s="74" customFormat="1" ht="57" spans="1:28">
      <c r="A213" s="57">
        <v>211</v>
      </c>
      <c r="B213" s="71" t="s">
        <v>523</v>
      </c>
      <c r="C213" s="57" t="s">
        <v>34</v>
      </c>
      <c r="D213" s="57">
        <v>7</v>
      </c>
      <c r="E213" s="57">
        <v>23.5</v>
      </c>
      <c r="F213" s="57" t="s">
        <v>58</v>
      </c>
      <c r="G213" s="61">
        <v>2748</v>
      </c>
      <c r="H213" s="70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</row>
    <row r="214" s="74" customFormat="1" ht="57" spans="1:28">
      <c r="A214" s="57">
        <v>212</v>
      </c>
      <c r="B214" s="71" t="s">
        <v>524</v>
      </c>
      <c r="C214" s="57" t="s">
        <v>34</v>
      </c>
      <c r="D214" s="57">
        <v>7</v>
      </c>
      <c r="E214" s="57">
        <v>21.5</v>
      </c>
      <c r="F214" s="57" t="s">
        <v>58</v>
      </c>
      <c r="G214" s="61">
        <v>2748</v>
      </c>
      <c r="H214" s="70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</row>
    <row r="215" s="74" customFormat="1" ht="57" spans="1:28">
      <c r="A215" s="57">
        <v>213</v>
      </c>
      <c r="B215" s="71" t="s">
        <v>525</v>
      </c>
      <c r="C215" s="57" t="s">
        <v>34</v>
      </c>
      <c r="D215" s="57">
        <v>3.5</v>
      </c>
      <c r="E215" s="57">
        <v>47.611</v>
      </c>
      <c r="F215" s="57" t="s">
        <v>58</v>
      </c>
      <c r="G215" s="61">
        <v>2967.84</v>
      </c>
      <c r="H215" s="70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</row>
    <row r="216" s="74" customFormat="1" ht="57" spans="1:28">
      <c r="A216" s="57">
        <v>214</v>
      </c>
      <c r="B216" s="71" t="s">
        <v>526</v>
      </c>
      <c r="C216" s="57" t="s">
        <v>34</v>
      </c>
      <c r="D216" s="57">
        <v>8.4</v>
      </c>
      <c r="E216" s="57">
        <v>27.1</v>
      </c>
      <c r="F216" s="57" t="s">
        <v>58</v>
      </c>
      <c r="G216" s="61">
        <v>2748</v>
      </c>
      <c r="H216" s="70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</row>
    <row r="217" s="74" customFormat="1" ht="57" spans="1:28">
      <c r="A217" s="57">
        <v>215</v>
      </c>
      <c r="B217" s="71" t="s">
        <v>527</v>
      </c>
      <c r="C217" s="57" t="s">
        <v>34</v>
      </c>
      <c r="D217" s="57">
        <v>30</v>
      </c>
      <c r="E217" s="57">
        <v>38.5</v>
      </c>
      <c r="F217" s="57" t="s">
        <v>58</v>
      </c>
      <c r="G217" s="61">
        <v>2748</v>
      </c>
      <c r="H217" s="70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</row>
    <row r="218" s="74" customFormat="1" ht="57" spans="1:28">
      <c r="A218" s="57">
        <v>216</v>
      </c>
      <c r="B218" s="71" t="s">
        <v>528</v>
      </c>
      <c r="C218" s="57" t="s">
        <v>34</v>
      </c>
      <c r="D218" s="57">
        <v>8.4</v>
      </c>
      <c r="E218" s="57">
        <v>23.107</v>
      </c>
      <c r="F218" s="57" t="s">
        <v>58</v>
      </c>
      <c r="G218" s="61">
        <v>2748</v>
      </c>
      <c r="H218" s="70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</row>
    <row r="219" s="74" customFormat="1" ht="57" spans="1:28">
      <c r="A219" s="57">
        <v>217</v>
      </c>
      <c r="B219" s="71" t="s">
        <v>529</v>
      </c>
      <c r="C219" s="57" t="s">
        <v>34</v>
      </c>
      <c r="D219" s="57">
        <v>3</v>
      </c>
      <c r="E219" s="57">
        <v>47</v>
      </c>
      <c r="F219" s="57" t="s">
        <v>58</v>
      </c>
      <c r="G219" s="61">
        <v>2940.36</v>
      </c>
      <c r="H219" s="70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</row>
    <row r="220" s="74" customFormat="1" ht="57" spans="1:28">
      <c r="A220" s="57">
        <v>218</v>
      </c>
      <c r="B220" s="71" t="s">
        <v>530</v>
      </c>
      <c r="C220" s="57" t="s">
        <v>34</v>
      </c>
      <c r="D220" s="57">
        <v>10.45</v>
      </c>
      <c r="E220" s="57">
        <v>39.802</v>
      </c>
      <c r="F220" s="57" t="s">
        <v>58</v>
      </c>
      <c r="G220" s="61">
        <v>2748</v>
      </c>
      <c r="H220" s="70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</row>
    <row r="221" s="74" customFormat="1" ht="57" spans="1:28">
      <c r="A221" s="57">
        <v>219</v>
      </c>
      <c r="B221" s="71" t="s">
        <v>531</v>
      </c>
      <c r="C221" s="57" t="s">
        <v>34</v>
      </c>
      <c r="D221" s="57">
        <v>40</v>
      </c>
      <c r="E221" s="57">
        <v>41.5</v>
      </c>
      <c r="F221" s="57" t="s">
        <v>58</v>
      </c>
      <c r="G221" s="61">
        <v>3352.56</v>
      </c>
      <c r="H221" s="70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</row>
    <row r="222" s="74" customFormat="1" ht="57" spans="1:28">
      <c r="A222" s="57">
        <v>220</v>
      </c>
      <c r="B222" s="71" t="s">
        <v>532</v>
      </c>
      <c r="C222" s="57" t="s">
        <v>34</v>
      </c>
      <c r="D222" s="57">
        <v>12.96</v>
      </c>
      <c r="E222" s="57">
        <v>27</v>
      </c>
      <c r="F222" s="57" t="s">
        <v>58</v>
      </c>
      <c r="G222" s="61">
        <v>2748</v>
      </c>
      <c r="H222" s="70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</row>
    <row r="223" spans="1:28">
      <c r="A223" s="69" t="s">
        <v>257</v>
      </c>
      <c r="B223" s="69"/>
      <c r="C223" s="69"/>
      <c r="D223" s="69"/>
      <c r="E223" s="69"/>
      <c r="F223" s="69"/>
      <c r="G223" s="61">
        <f>SUM(G3:G222)</f>
        <v>2157618.40676</v>
      </c>
    </row>
  </sheetData>
  <autoFilter xmlns:etc="http://www.wps.cn/officeDocument/2017/etCustomData" ref="A2:H223" etc:filterBottomFollowUsedRange="0">
    <extLst/>
  </autoFilter>
  <mergeCells count="2">
    <mergeCell ref="A1:F1"/>
    <mergeCell ref="A223:F223"/>
  </mergeCell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52"/>
  <sheetViews>
    <sheetView zoomScale="85" zoomScaleNormal="85" workbookViewId="0">
      <pane ySplit="2" topLeftCell="A121" activePane="bottomLeft" state="frozen"/>
      <selection/>
      <selection pane="bottomLeft" activeCell="K126" sqref="K126"/>
    </sheetView>
  </sheetViews>
  <sheetFormatPr defaultColWidth="9" defaultRowHeight="14.25"/>
  <cols>
    <col min="1" max="1" width="9" style="53"/>
    <col min="2" max="2" width="21.375" style="54" customWidth="1"/>
    <col min="3" max="3" width="16.375" style="53" customWidth="1"/>
    <col min="4" max="4" width="24.7" style="53" customWidth="1"/>
    <col min="5" max="5" width="9" style="53" customWidth="1"/>
    <col min="6" max="6" width="18.9666666666667" style="53" customWidth="1"/>
    <col min="7" max="7" width="16" style="53"/>
    <col min="8" max="8" width="12.625" style="53"/>
    <col min="9" max="16384" width="9" style="53"/>
  </cols>
  <sheetData>
    <row r="1" s="53" customFormat="1" spans="1:23">
      <c r="A1" s="56" t="s">
        <v>533</v>
      </c>
      <c r="B1" s="57"/>
      <c r="C1" s="56"/>
      <c r="D1" s="56"/>
      <c r="E1" s="56"/>
      <c r="F1" s="56"/>
      <c r="G1" s="57"/>
      <c r="H1" s="55"/>
    </row>
    <row r="2" s="53" customFormat="1" ht="24" spans="1:23">
      <c r="A2" s="58" t="s">
        <v>1</v>
      </c>
      <c r="B2" s="58" t="s">
        <v>2</v>
      </c>
      <c r="C2" s="58" t="s">
        <v>3</v>
      </c>
      <c r="D2" s="58" t="s">
        <v>4</v>
      </c>
      <c r="E2" s="58" t="s">
        <v>5</v>
      </c>
      <c r="F2" s="58" t="s">
        <v>6</v>
      </c>
      <c r="G2" s="59" t="s">
        <v>7</v>
      </c>
      <c r="H2" s="58" t="s">
        <v>8</v>
      </c>
    </row>
    <row r="3" s="54" customFormat="1" ht="156.75" spans="1:23">
      <c r="A3" s="57">
        <v>1</v>
      </c>
      <c r="B3" s="64" t="s">
        <v>534</v>
      </c>
      <c r="C3" s="60" t="s">
        <v>535</v>
      </c>
      <c r="D3" s="60" t="s">
        <v>536</v>
      </c>
      <c r="E3" s="60" t="s">
        <v>537</v>
      </c>
      <c r="F3" s="60" t="s">
        <v>538</v>
      </c>
      <c r="G3" s="61">
        <v>234896.75</v>
      </c>
      <c r="H3" s="70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="54" customFormat="1" ht="71.25" spans="1:23">
      <c r="A4" s="57">
        <v>2</v>
      </c>
      <c r="B4" s="64" t="s">
        <v>539</v>
      </c>
      <c r="C4" s="60" t="s">
        <v>540</v>
      </c>
      <c r="D4" s="60" t="s">
        <v>541</v>
      </c>
      <c r="E4" s="60" t="s">
        <v>542</v>
      </c>
      <c r="F4" s="60" t="s">
        <v>19</v>
      </c>
      <c r="G4" s="61">
        <v>65946.275</v>
      </c>
      <c r="H4" s="70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</row>
    <row r="5" ht="71.25" spans="1:23">
      <c r="A5" s="57">
        <v>3</v>
      </c>
      <c r="B5" s="71" t="s">
        <v>543</v>
      </c>
      <c r="C5" s="57" t="s">
        <v>34</v>
      </c>
      <c r="D5" s="57">
        <v>17.8</v>
      </c>
      <c r="E5" s="57">
        <v>33</v>
      </c>
      <c r="F5" s="57" t="s">
        <v>35</v>
      </c>
      <c r="G5" s="61">
        <v>5725</v>
      </c>
      <c r="H5" s="70"/>
    </row>
    <row r="6" s="53" customFormat="1" ht="71.25" spans="1:23">
      <c r="A6" s="57">
        <v>4</v>
      </c>
      <c r="B6" s="71" t="s">
        <v>544</v>
      </c>
      <c r="C6" s="60" t="s">
        <v>34</v>
      </c>
      <c r="D6" s="60">
        <v>32.8</v>
      </c>
      <c r="E6" s="60">
        <v>55.7</v>
      </c>
      <c r="F6" s="60" t="s">
        <v>35</v>
      </c>
      <c r="G6" s="61">
        <v>6164.68</v>
      </c>
      <c r="H6" s="62"/>
    </row>
    <row r="7" ht="71.25" spans="1:23">
      <c r="A7" s="57">
        <v>5</v>
      </c>
      <c r="B7" s="71" t="s">
        <v>545</v>
      </c>
      <c r="C7" s="57" t="s">
        <v>34</v>
      </c>
      <c r="D7" s="57">
        <v>11.5</v>
      </c>
      <c r="E7" s="57">
        <v>33</v>
      </c>
      <c r="F7" s="57" t="s">
        <v>35</v>
      </c>
      <c r="G7" s="61">
        <v>5725</v>
      </c>
      <c r="H7" s="70"/>
    </row>
    <row r="8" ht="71.25" spans="1:23">
      <c r="A8" s="57">
        <v>6</v>
      </c>
      <c r="B8" s="71" t="s">
        <v>546</v>
      </c>
      <c r="C8" s="57" t="s">
        <v>34</v>
      </c>
      <c r="D8" s="57">
        <v>11.5</v>
      </c>
      <c r="E8" s="57">
        <v>40.2</v>
      </c>
      <c r="F8" s="57" t="s">
        <v>35</v>
      </c>
      <c r="G8" s="61">
        <v>5752.48</v>
      </c>
      <c r="H8" s="70"/>
    </row>
    <row r="9" ht="71.25" spans="1:23">
      <c r="A9" s="57">
        <v>7</v>
      </c>
      <c r="B9" s="71" t="s">
        <v>547</v>
      </c>
      <c r="C9" s="57" t="s">
        <v>34</v>
      </c>
      <c r="D9" s="57">
        <v>13.8</v>
      </c>
      <c r="E9" s="57">
        <v>33</v>
      </c>
      <c r="F9" s="57" t="s">
        <v>35</v>
      </c>
      <c r="G9" s="61">
        <v>5725</v>
      </c>
      <c r="H9" s="70"/>
    </row>
    <row r="10" ht="71.25" spans="1:23">
      <c r="A10" s="57">
        <v>8</v>
      </c>
      <c r="B10" s="71" t="s">
        <v>548</v>
      </c>
      <c r="C10" s="57" t="s">
        <v>34</v>
      </c>
      <c r="D10" s="57">
        <v>16</v>
      </c>
      <c r="E10" s="57" t="s">
        <v>549</v>
      </c>
      <c r="F10" s="57" t="s">
        <v>35</v>
      </c>
      <c r="G10" s="61">
        <v>6034.15</v>
      </c>
      <c r="H10" s="70"/>
    </row>
    <row r="11" ht="71.25" spans="1:23">
      <c r="A11" s="57">
        <v>9</v>
      </c>
      <c r="B11" s="71" t="s">
        <v>550</v>
      </c>
      <c r="C11" s="57" t="s">
        <v>34</v>
      </c>
      <c r="D11" s="57">
        <v>4</v>
      </c>
      <c r="E11" s="57">
        <v>42</v>
      </c>
      <c r="F11" s="57" t="s">
        <v>35</v>
      </c>
      <c r="G11" s="61">
        <v>5793.7</v>
      </c>
      <c r="H11" s="70"/>
    </row>
    <row r="12" ht="71.25" spans="1:23">
      <c r="A12" s="57">
        <v>10</v>
      </c>
      <c r="B12" s="71" t="s">
        <v>551</v>
      </c>
      <c r="C12" s="57" t="s">
        <v>34</v>
      </c>
      <c r="D12" s="57">
        <v>33</v>
      </c>
      <c r="E12" s="57">
        <v>30</v>
      </c>
      <c r="F12" s="57" t="s">
        <v>35</v>
      </c>
      <c r="G12" s="61">
        <v>5807.44</v>
      </c>
      <c r="H12" s="70"/>
    </row>
    <row r="13" ht="71.25" spans="1:23">
      <c r="A13" s="57">
        <v>11</v>
      </c>
      <c r="B13" s="72" t="s">
        <v>552</v>
      </c>
      <c r="C13" s="57" t="s">
        <v>34</v>
      </c>
      <c r="D13" s="57">
        <v>45</v>
      </c>
      <c r="E13" s="57">
        <v>31</v>
      </c>
      <c r="F13" s="57" t="s">
        <v>35</v>
      </c>
      <c r="G13" s="61">
        <v>6137.2</v>
      </c>
      <c r="H13" s="70"/>
    </row>
    <row r="14" ht="71.25" spans="1:23">
      <c r="A14" s="57">
        <v>12</v>
      </c>
      <c r="B14" s="34" t="s">
        <v>553</v>
      </c>
      <c r="C14" s="57" t="s">
        <v>34</v>
      </c>
      <c r="D14" s="57">
        <v>56</v>
      </c>
      <c r="E14" s="57">
        <v>33.01</v>
      </c>
      <c r="F14" s="57" t="s">
        <v>35</v>
      </c>
      <c r="G14" s="61">
        <v>6618.1</v>
      </c>
      <c r="H14" s="70"/>
    </row>
    <row r="15" ht="71.25" spans="1:23">
      <c r="A15" s="57">
        <v>13</v>
      </c>
      <c r="B15" s="34" t="s">
        <v>554</v>
      </c>
      <c r="C15" s="57" t="s">
        <v>34</v>
      </c>
      <c r="D15" s="57">
        <v>40</v>
      </c>
      <c r="E15" s="57">
        <v>30</v>
      </c>
      <c r="F15" s="57" t="s">
        <v>35</v>
      </c>
      <c r="G15" s="61">
        <v>5725</v>
      </c>
      <c r="H15" s="70"/>
    </row>
    <row r="16" ht="71.25" spans="1:23">
      <c r="A16" s="57">
        <v>14</v>
      </c>
      <c r="B16" s="34" t="s">
        <v>555</v>
      </c>
      <c r="C16" s="57" t="s">
        <v>139</v>
      </c>
      <c r="D16" s="57">
        <v>4216</v>
      </c>
      <c r="E16" s="57" t="s">
        <v>556</v>
      </c>
      <c r="F16" s="57" t="s">
        <v>35</v>
      </c>
      <c r="G16" s="61">
        <v>142529.6</v>
      </c>
      <c r="H16" s="70"/>
    </row>
    <row r="17" ht="71.25" spans="1:8">
      <c r="A17" s="57">
        <v>15</v>
      </c>
      <c r="B17" s="34" t="s">
        <v>557</v>
      </c>
      <c r="C17" s="57" t="s">
        <v>122</v>
      </c>
      <c r="D17" s="57">
        <v>889</v>
      </c>
      <c r="E17" s="57" t="s">
        <v>558</v>
      </c>
      <c r="F17" s="57" t="s">
        <v>35</v>
      </c>
      <c r="G17" s="61">
        <v>28247.15</v>
      </c>
      <c r="H17" s="70"/>
    </row>
    <row r="18" ht="71.25" spans="1:8">
      <c r="A18" s="57">
        <v>16</v>
      </c>
      <c r="B18" s="34" t="s">
        <v>559</v>
      </c>
      <c r="C18" s="57" t="s">
        <v>125</v>
      </c>
      <c r="D18" s="57">
        <v>3</v>
      </c>
      <c r="E18" s="57">
        <v>37.5</v>
      </c>
      <c r="F18" s="57" t="s">
        <v>35</v>
      </c>
      <c r="G18" s="61">
        <v>5725</v>
      </c>
      <c r="H18" s="70"/>
    </row>
    <row r="19" ht="57" spans="1:8">
      <c r="A19" s="57">
        <v>17</v>
      </c>
      <c r="B19" s="34" t="s">
        <v>560</v>
      </c>
      <c r="C19" s="57" t="s">
        <v>125</v>
      </c>
      <c r="D19" s="57">
        <v>4</v>
      </c>
      <c r="E19" s="57">
        <v>22.5</v>
      </c>
      <c r="F19" s="57" t="s">
        <v>58</v>
      </c>
      <c r="G19" s="61">
        <v>2748</v>
      </c>
      <c r="H19" s="70"/>
    </row>
    <row r="20" ht="57" spans="1:8">
      <c r="A20" s="57">
        <v>18</v>
      </c>
      <c r="B20" s="34" t="s">
        <v>561</v>
      </c>
      <c r="C20" s="57" t="s">
        <v>122</v>
      </c>
      <c r="D20" s="57">
        <v>150</v>
      </c>
      <c r="E20" s="57">
        <v>16.5</v>
      </c>
      <c r="F20" s="57" t="s">
        <v>58</v>
      </c>
      <c r="G20" s="61">
        <v>8015</v>
      </c>
      <c r="H20" s="70"/>
    </row>
    <row r="21" ht="57" spans="1:8">
      <c r="A21" s="57">
        <v>19</v>
      </c>
      <c r="B21" s="34" t="s">
        <v>562</v>
      </c>
      <c r="C21" s="57" t="s">
        <v>122</v>
      </c>
      <c r="D21" s="57">
        <v>3867</v>
      </c>
      <c r="E21" s="57">
        <v>12.75</v>
      </c>
      <c r="F21" s="57" t="s">
        <v>58</v>
      </c>
      <c r="G21" s="61">
        <v>121122.68</v>
      </c>
      <c r="H21" s="70"/>
    </row>
    <row r="22" s="53" customFormat="1" ht="57" spans="1:8">
      <c r="A22" s="57">
        <v>20</v>
      </c>
      <c r="B22" s="34" t="s">
        <v>563</v>
      </c>
      <c r="C22" s="60" t="s">
        <v>122</v>
      </c>
      <c r="D22" s="60">
        <v>6699.23</v>
      </c>
      <c r="E22" s="60">
        <v>12.75</v>
      </c>
      <c r="F22" s="60" t="s">
        <v>58</v>
      </c>
      <c r="G22" s="61">
        <v>189355.52</v>
      </c>
      <c r="H22" s="62"/>
    </row>
    <row r="23" ht="57" spans="1:8">
      <c r="A23" s="57">
        <v>21</v>
      </c>
      <c r="B23" s="34" t="s">
        <v>564</v>
      </c>
      <c r="C23" s="57" t="s">
        <v>120</v>
      </c>
      <c r="D23" s="57">
        <v>22</v>
      </c>
      <c r="E23" s="57">
        <v>40</v>
      </c>
      <c r="F23" s="57" t="s">
        <v>58</v>
      </c>
      <c r="G23" s="61">
        <v>2748</v>
      </c>
      <c r="H23" s="70"/>
    </row>
    <row r="24" ht="57" spans="1:8">
      <c r="A24" s="57">
        <v>22</v>
      </c>
      <c r="B24" s="34" t="s">
        <v>565</v>
      </c>
      <c r="C24" s="57" t="s">
        <v>120</v>
      </c>
      <c r="D24" s="57">
        <v>40</v>
      </c>
      <c r="E24" s="57">
        <v>27</v>
      </c>
      <c r="F24" s="57" t="s">
        <v>58</v>
      </c>
      <c r="G24" s="61">
        <v>2748</v>
      </c>
      <c r="H24" s="70"/>
    </row>
    <row r="25" ht="57" spans="1:8">
      <c r="A25" s="57">
        <v>23</v>
      </c>
      <c r="B25" s="34" t="s">
        <v>566</v>
      </c>
      <c r="C25" s="57" t="s">
        <v>120</v>
      </c>
      <c r="D25" s="57">
        <v>40</v>
      </c>
      <c r="E25" s="57">
        <v>35.5</v>
      </c>
      <c r="F25" s="57" t="s">
        <v>58</v>
      </c>
      <c r="G25" s="61">
        <v>2748</v>
      </c>
      <c r="H25" s="70"/>
    </row>
    <row r="26" ht="57" spans="1:8">
      <c r="A26" s="57">
        <v>24</v>
      </c>
      <c r="B26" s="34" t="s">
        <v>567</v>
      </c>
      <c r="C26" s="57" t="s">
        <v>120</v>
      </c>
      <c r="D26" s="57">
        <v>25</v>
      </c>
      <c r="E26" s="57">
        <v>15.25</v>
      </c>
      <c r="F26" s="57" t="s">
        <v>58</v>
      </c>
      <c r="G26" s="61">
        <v>2748</v>
      </c>
      <c r="H26" s="70"/>
    </row>
    <row r="27" ht="57" spans="1:8">
      <c r="A27" s="57">
        <v>25</v>
      </c>
      <c r="B27" s="34" t="s">
        <v>568</v>
      </c>
      <c r="C27" s="57" t="s">
        <v>120</v>
      </c>
      <c r="D27" s="57">
        <v>17</v>
      </c>
      <c r="E27" s="57">
        <v>27.34</v>
      </c>
      <c r="F27" s="57" t="s">
        <v>58</v>
      </c>
      <c r="G27" s="61">
        <v>2748</v>
      </c>
      <c r="H27" s="70"/>
    </row>
    <row r="28" ht="57" spans="1:8">
      <c r="A28" s="57">
        <v>26</v>
      </c>
      <c r="B28" s="34" t="s">
        <v>569</v>
      </c>
      <c r="C28" s="57" t="s">
        <v>120</v>
      </c>
      <c r="D28" s="57">
        <v>18</v>
      </c>
      <c r="E28" s="57">
        <v>33.5</v>
      </c>
      <c r="F28" s="57" t="s">
        <v>58</v>
      </c>
      <c r="G28" s="61">
        <v>2748</v>
      </c>
      <c r="H28" s="70"/>
    </row>
    <row r="29" ht="57" spans="1:8">
      <c r="A29" s="57">
        <v>27</v>
      </c>
      <c r="B29" s="34" t="s">
        <v>570</v>
      </c>
      <c r="C29" s="57" t="s">
        <v>130</v>
      </c>
      <c r="D29" s="57">
        <v>221.54</v>
      </c>
      <c r="E29" s="57">
        <v>5.3</v>
      </c>
      <c r="F29" s="57" t="s">
        <v>58</v>
      </c>
      <c r="G29" s="61">
        <v>8011.5192</v>
      </c>
      <c r="H29" s="70"/>
    </row>
    <row r="30" ht="57" spans="1:8">
      <c r="A30" s="57">
        <v>28</v>
      </c>
      <c r="B30" s="34" t="s">
        <v>571</v>
      </c>
      <c r="C30" s="57" t="s">
        <v>120</v>
      </c>
      <c r="D30" s="57">
        <v>70</v>
      </c>
      <c r="E30" s="57">
        <v>50</v>
      </c>
      <c r="F30" s="57" t="s">
        <v>58</v>
      </c>
      <c r="G30" s="61">
        <v>4122</v>
      </c>
      <c r="H30" s="70"/>
    </row>
    <row r="31" ht="57" spans="1:8">
      <c r="A31" s="57">
        <v>29</v>
      </c>
      <c r="B31" s="34" t="s">
        <v>572</v>
      </c>
      <c r="C31" s="57" t="s">
        <v>130</v>
      </c>
      <c r="D31" s="57">
        <v>261</v>
      </c>
      <c r="E31" s="57">
        <v>4</v>
      </c>
      <c r="F31" s="57" t="s">
        <v>58</v>
      </c>
      <c r="G31" s="61">
        <v>9095.88</v>
      </c>
      <c r="H31" s="70"/>
    </row>
    <row r="32" ht="57" spans="1:8">
      <c r="A32" s="57">
        <v>30</v>
      </c>
      <c r="B32" s="34" t="s">
        <v>573</v>
      </c>
      <c r="C32" s="57" t="s">
        <v>130</v>
      </c>
      <c r="D32" s="57">
        <v>221.14</v>
      </c>
      <c r="E32" s="57">
        <v>5.3</v>
      </c>
      <c r="F32" s="57" t="s">
        <v>58</v>
      </c>
      <c r="G32" s="61">
        <v>8000.5272</v>
      </c>
      <c r="H32" s="70"/>
    </row>
    <row r="33" ht="57" spans="1:8">
      <c r="A33" s="57">
        <v>31</v>
      </c>
      <c r="B33" s="34" t="s">
        <v>574</v>
      </c>
      <c r="C33" s="57" t="s">
        <v>125</v>
      </c>
      <c r="D33" s="57">
        <v>54.8</v>
      </c>
      <c r="E33" s="57">
        <v>9.2</v>
      </c>
      <c r="F33" s="57" t="s">
        <v>58</v>
      </c>
      <c r="G33" s="61">
        <v>3429.504</v>
      </c>
      <c r="H33" s="70"/>
    </row>
    <row r="34" ht="57" spans="1:8">
      <c r="A34" s="57">
        <v>32</v>
      </c>
      <c r="B34" s="34" t="s">
        <v>575</v>
      </c>
      <c r="C34" s="57" t="s">
        <v>120</v>
      </c>
      <c r="D34" s="57">
        <v>8</v>
      </c>
      <c r="E34" s="57">
        <v>24</v>
      </c>
      <c r="F34" s="57" t="s">
        <v>58</v>
      </c>
      <c r="G34" s="61">
        <v>2748</v>
      </c>
      <c r="H34" s="70"/>
    </row>
    <row r="35" s="53" customFormat="1" ht="57" spans="1:8">
      <c r="A35" s="57">
        <v>33</v>
      </c>
      <c r="B35" s="34" t="s">
        <v>576</v>
      </c>
      <c r="C35" s="60" t="s">
        <v>120</v>
      </c>
      <c r="D35" s="60">
        <v>43.9</v>
      </c>
      <c r="E35" s="60">
        <v>16.75</v>
      </c>
      <c r="F35" s="60" t="s">
        <v>58</v>
      </c>
      <c r="G35" s="61">
        <v>3129.972</v>
      </c>
      <c r="H35" s="62"/>
    </row>
    <row r="36" s="53" customFormat="1" ht="57" spans="1:8">
      <c r="A36" s="57">
        <v>34</v>
      </c>
      <c r="B36" s="34" t="s">
        <v>577</v>
      </c>
      <c r="C36" s="60" t="s">
        <v>120</v>
      </c>
      <c r="D36" s="60">
        <v>43.9</v>
      </c>
      <c r="E36" s="60">
        <v>16.75</v>
      </c>
      <c r="F36" s="60" t="s">
        <v>58</v>
      </c>
      <c r="G36" s="61">
        <v>3129.972</v>
      </c>
      <c r="H36" s="62"/>
    </row>
    <row r="37" s="53" customFormat="1" ht="57" spans="1:8">
      <c r="A37" s="57">
        <v>35</v>
      </c>
      <c r="B37" s="34" t="s">
        <v>578</v>
      </c>
      <c r="C37" s="60" t="s">
        <v>120</v>
      </c>
      <c r="D37" s="60">
        <v>89.8</v>
      </c>
      <c r="E37" s="60">
        <v>20.55</v>
      </c>
      <c r="F37" s="60" t="s">
        <v>58</v>
      </c>
      <c r="G37" s="61">
        <v>4391.304</v>
      </c>
      <c r="H37" s="62"/>
    </row>
    <row r="38" s="53" customFormat="1" ht="57" spans="1:8">
      <c r="A38" s="57">
        <v>36</v>
      </c>
      <c r="B38" s="34" t="s">
        <v>579</v>
      </c>
      <c r="C38" s="60" t="s">
        <v>120</v>
      </c>
      <c r="D38" s="60">
        <v>20</v>
      </c>
      <c r="E38" s="60">
        <v>16.7</v>
      </c>
      <c r="F38" s="60" t="s">
        <v>58</v>
      </c>
      <c r="G38" s="61">
        <v>2748</v>
      </c>
      <c r="H38" s="62"/>
    </row>
    <row r="39" s="53" customFormat="1" ht="57" spans="1:8">
      <c r="A39" s="57">
        <v>37</v>
      </c>
      <c r="B39" s="34" t="s">
        <v>580</v>
      </c>
      <c r="C39" s="60" t="s">
        <v>120</v>
      </c>
      <c r="D39" s="60">
        <v>36</v>
      </c>
      <c r="E39" s="60">
        <v>9.25</v>
      </c>
      <c r="F39" s="60" t="s">
        <v>58</v>
      </c>
      <c r="G39" s="61">
        <v>2912.88</v>
      </c>
      <c r="H39" s="62"/>
    </row>
    <row r="40" s="53" customFormat="1" ht="57" spans="1:8">
      <c r="A40" s="57">
        <v>38</v>
      </c>
      <c r="B40" s="34" t="s">
        <v>581</v>
      </c>
      <c r="C40" s="60" t="s">
        <v>120</v>
      </c>
      <c r="D40" s="60">
        <v>40</v>
      </c>
      <c r="E40" s="60">
        <v>17.5</v>
      </c>
      <c r="F40" s="60" t="s">
        <v>58</v>
      </c>
      <c r="G40" s="61">
        <v>3022.8</v>
      </c>
      <c r="H40" s="62"/>
    </row>
    <row r="41" ht="57" spans="1:8">
      <c r="A41" s="57">
        <v>39</v>
      </c>
      <c r="B41" s="34" t="s">
        <v>582</v>
      </c>
      <c r="C41" s="57" t="s">
        <v>120</v>
      </c>
      <c r="D41" s="57">
        <v>12</v>
      </c>
      <c r="E41" s="57">
        <v>56</v>
      </c>
      <c r="F41" s="57" t="s">
        <v>58</v>
      </c>
      <c r="G41" s="61">
        <v>3187.68</v>
      </c>
      <c r="H41" s="70"/>
    </row>
    <row r="42" ht="57" spans="1:8">
      <c r="A42" s="57">
        <v>40</v>
      </c>
      <c r="B42" s="34" t="s">
        <v>583</v>
      </c>
      <c r="C42" s="57" t="s">
        <v>323</v>
      </c>
      <c r="D42" s="57">
        <v>520</v>
      </c>
      <c r="E42" s="57">
        <v>29.1</v>
      </c>
      <c r="F42" s="57" t="s">
        <v>58</v>
      </c>
      <c r="G42" s="61">
        <v>15938.4</v>
      </c>
      <c r="H42" s="70"/>
    </row>
    <row r="43" s="53" customFormat="1" ht="57" spans="1:8">
      <c r="A43" s="57">
        <v>41</v>
      </c>
      <c r="B43" s="57" t="s">
        <v>584</v>
      </c>
      <c r="C43" s="60" t="s">
        <v>323</v>
      </c>
      <c r="D43" s="60">
        <v>118</v>
      </c>
      <c r="E43" s="60">
        <v>13.6</v>
      </c>
      <c r="F43" s="60" t="s">
        <v>58</v>
      </c>
      <c r="G43" s="61">
        <v>4891.44</v>
      </c>
      <c r="H43" s="62"/>
    </row>
    <row r="44" s="53" customFormat="1" ht="57" spans="1:8">
      <c r="A44" s="57">
        <v>42</v>
      </c>
      <c r="B44" s="34" t="s">
        <v>585</v>
      </c>
      <c r="C44" s="60" t="s">
        <v>323</v>
      </c>
      <c r="D44" s="60">
        <v>147.522</v>
      </c>
      <c r="E44" s="60">
        <v>13.6</v>
      </c>
      <c r="F44" s="60" t="s">
        <v>58</v>
      </c>
      <c r="G44" s="61">
        <v>5702.70456</v>
      </c>
      <c r="H44" s="62"/>
    </row>
    <row r="45" ht="57" spans="1:8">
      <c r="A45" s="57">
        <v>43</v>
      </c>
      <c r="B45" s="34" t="s">
        <v>586</v>
      </c>
      <c r="C45" s="57" t="s">
        <v>120</v>
      </c>
      <c r="D45" s="57">
        <v>16</v>
      </c>
      <c r="E45" s="57"/>
      <c r="F45" s="57" t="s">
        <v>58</v>
      </c>
      <c r="G45" s="61">
        <v>2748</v>
      </c>
      <c r="H45" s="70"/>
    </row>
    <row r="46" ht="57" spans="1:8">
      <c r="A46" s="57">
        <v>44</v>
      </c>
      <c r="B46" s="34" t="s">
        <v>587</v>
      </c>
      <c r="C46" s="57" t="s">
        <v>120</v>
      </c>
      <c r="D46" s="57">
        <v>20</v>
      </c>
      <c r="E46" s="57" t="s">
        <v>588</v>
      </c>
      <c r="F46" s="57" t="s">
        <v>58</v>
      </c>
      <c r="G46" s="61">
        <v>2748</v>
      </c>
      <c r="H46" s="70"/>
    </row>
    <row r="47" ht="57" spans="1:8">
      <c r="A47" s="57">
        <v>45</v>
      </c>
      <c r="B47" s="34" t="s">
        <v>589</v>
      </c>
      <c r="C47" s="57" t="s">
        <v>125</v>
      </c>
      <c r="D47" s="57">
        <v>7</v>
      </c>
      <c r="E47" s="57" t="s">
        <v>588</v>
      </c>
      <c r="F47" s="57" t="s">
        <v>58</v>
      </c>
      <c r="G47" s="61">
        <v>2748</v>
      </c>
      <c r="H47" s="70"/>
    </row>
    <row r="48" ht="57" spans="1:8">
      <c r="A48" s="57">
        <v>46</v>
      </c>
      <c r="B48" s="34" t="s">
        <v>590</v>
      </c>
      <c r="C48" s="57" t="s">
        <v>120</v>
      </c>
      <c r="D48" s="57">
        <v>75</v>
      </c>
      <c r="E48" s="57" t="s">
        <v>591</v>
      </c>
      <c r="F48" s="57" t="s">
        <v>58</v>
      </c>
      <c r="G48" s="61">
        <v>3709.8</v>
      </c>
      <c r="H48" s="70"/>
    </row>
    <row r="49" ht="57" spans="1:8">
      <c r="A49" s="57">
        <v>47</v>
      </c>
      <c r="B49" s="34" t="s">
        <v>592</v>
      </c>
      <c r="C49" s="57" t="s">
        <v>125</v>
      </c>
      <c r="D49" s="57">
        <v>10</v>
      </c>
      <c r="E49" s="57">
        <v>88.031</v>
      </c>
      <c r="F49" s="57" t="s">
        <v>58</v>
      </c>
      <c r="G49" s="61">
        <v>2748</v>
      </c>
      <c r="H49" s="70"/>
    </row>
    <row r="50" ht="57" spans="1:8">
      <c r="A50" s="57">
        <v>48</v>
      </c>
      <c r="B50" s="34" t="s">
        <v>593</v>
      </c>
      <c r="C50" s="57" t="s">
        <v>120</v>
      </c>
      <c r="D50" s="57">
        <v>40</v>
      </c>
      <c r="E50" s="57">
        <v>70</v>
      </c>
      <c r="F50" s="57" t="s">
        <v>58</v>
      </c>
      <c r="G50" s="61">
        <v>2748</v>
      </c>
      <c r="H50" s="70"/>
    </row>
    <row r="51" ht="57" spans="1:8">
      <c r="A51" s="57">
        <v>49</v>
      </c>
      <c r="B51" s="34" t="s">
        <v>594</v>
      </c>
      <c r="C51" s="57" t="s">
        <v>130</v>
      </c>
      <c r="D51" s="57">
        <v>223.6</v>
      </c>
      <c r="E51" s="57" t="s">
        <v>595</v>
      </c>
      <c r="F51" s="57" t="s">
        <v>58</v>
      </c>
      <c r="G51" s="61">
        <v>3476.22</v>
      </c>
      <c r="H51" s="70"/>
    </row>
    <row r="52" ht="57" spans="1:8">
      <c r="A52" s="57">
        <v>50</v>
      </c>
      <c r="B52" s="34" t="s">
        <v>596</v>
      </c>
      <c r="C52" s="57" t="s">
        <v>128</v>
      </c>
      <c r="D52" s="57">
        <v>395</v>
      </c>
      <c r="E52" s="57">
        <v>12.75</v>
      </c>
      <c r="F52" s="57" t="s">
        <v>58</v>
      </c>
      <c r="G52" s="61">
        <v>2748</v>
      </c>
      <c r="H52" s="70"/>
    </row>
    <row r="53" ht="57" spans="1:8">
      <c r="A53" s="57">
        <v>51</v>
      </c>
      <c r="B53" s="34" t="s">
        <v>597</v>
      </c>
      <c r="C53" s="57" t="s">
        <v>120</v>
      </c>
      <c r="D53" s="57">
        <v>32</v>
      </c>
      <c r="E53" s="57">
        <v>70</v>
      </c>
      <c r="F53" s="57" t="s">
        <v>58</v>
      </c>
      <c r="G53" s="61">
        <v>3572.4</v>
      </c>
      <c r="H53" s="70"/>
    </row>
    <row r="54" ht="57" spans="1:8">
      <c r="A54" s="57">
        <v>52</v>
      </c>
      <c r="B54" s="34" t="s">
        <v>598</v>
      </c>
      <c r="C54" s="57" t="s">
        <v>130</v>
      </c>
      <c r="D54" s="57">
        <v>223.6</v>
      </c>
      <c r="E54" s="57" t="s">
        <v>595</v>
      </c>
      <c r="F54" s="57" t="s">
        <v>58</v>
      </c>
      <c r="G54" s="61">
        <v>3476.22</v>
      </c>
      <c r="H54" s="70"/>
    </row>
    <row r="55" ht="57" spans="1:8">
      <c r="A55" s="57">
        <v>53</v>
      </c>
      <c r="B55" s="34" t="s">
        <v>599</v>
      </c>
      <c r="C55" s="57" t="s">
        <v>120</v>
      </c>
      <c r="D55" s="57">
        <v>32</v>
      </c>
      <c r="E55" s="57">
        <v>70</v>
      </c>
      <c r="F55" s="57" t="s">
        <v>58</v>
      </c>
      <c r="G55" s="61">
        <v>3572.4</v>
      </c>
      <c r="H55" s="70"/>
    </row>
    <row r="56" ht="57" spans="1:8">
      <c r="A56" s="57">
        <v>54</v>
      </c>
      <c r="B56" s="34" t="s">
        <v>600</v>
      </c>
      <c r="C56" s="57" t="s">
        <v>128</v>
      </c>
      <c r="D56" s="57">
        <v>407.9</v>
      </c>
      <c r="E56" s="57">
        <v>12.75</v>
      </c>
      <c r="F56" s="57" t="s">
        <v>58</v>
      </c>
      <c r="G56" s="61">
        <v>16476.092</v>
      </c>
      <c r="H56" s="70"/>
    </row>
    <row r="57" ht="57" spans="1:8">
      <c r="A57" s="57">
        <v>55</v>
      </c>
      <c r="B57" s="34" t="s">
        <v>601</v>
      </c>
      <c r="C57" s="57" t="s">
        <v>120</v>
      </c>
      <c r="D57" s="57">
        <v>20</v>
      </c>
      <c r="E57" s="57">
        <v>84.25</v>
      </c>
      <c r="F57" s="57" t="s">
        <v>58</v>
      </c>
      <c r="G57" s="61">
        <v>3963.99</v>
      </c>
      <c r="H57" s="70"/>
    </row>
    <row r="58" ht="57" spans="1:8">
      <c r="A58" s="57">
        <v>56</v>
      </c>
      <c r="B58" s="34" t="s">
        <v>602</v>
      </c>
      <c r="C58" s="57" t="s">
        <v>130</v>
      </c>
      <c r="D58" s="57">
        <v>62.5</v>
      </c>
      <c r="E58" s="57" t="s">
        <v>603</v>
      </c>
      <c r="F58" s="57" t="s">
        <v>58</v>
      </c>
      <c r="G58" s="61">
        <v>3641.1</v>
      </c>
      <c r="H58" s="70"/>
    </row>
    <row r="59" ht="57" spans="1:8">
      <c r="A59" s="57">
        <v>57</v>
      </c>
      <c r="B59" s="34" t="s">
        <v>604</v>
      </c>
      <c r="C59" s="57" t="s">
        <v>128</v>
      </c>
      <c r="D59" s="57">
        <v>140</v>
      </c>
      <c r="E59" s="57" t="s">
        <v>605</v>
      </c>
      <c r="F59" s="57" t="s">
        <v>58</v>
      </c>
      <c r="G59" s="61">
        <v>9114.2</v>
      </c>
      <c r="H59" s="70"/>
    </row>
    <row r="60" ht="57" spans="1:8">
      <c r="A60" s="57">
        <v>58</v>
      </c>
      <c r="B60" s="34" t="s">
        <v>606</v>
      </c>
      <c r="C60" s="57" t="s">
        <v>130</v>
      </c>
      <c r="D60" s="57">
        <v>151</v>
      </c>
      <c r="E60" s="57" t="s">
        <v>603</v>
      </c>
      <c r="F60" s="57" t="s">
        <v>58</v>
      </c>
      <c r="G60" s="61">
        <v>3787.431</v>
      </c>
      <c r="H60" s="70"/>
    </row>
    <row r="61" ht="57" spans="1:8">
      <c r="A61" s="57">
        <v>59</v>
      </c>
      <c r="B61" s="34" t="s">
        <v>607</v>
      </c>
      <c r="C61" s="57" t="s">
        <v>120</v>
      </c>
      <c r="D61" s="57">
        <v>60</v>
      </c>
      <c r="E61" s="57">
        <v>37</v>
      </c>
      <c r="F61" s="57" t="s">
        <v>58</v>
      </c>
      <c r="G61" s="61">
        <v>3572.4</v>
      </c>
      <c r="H61" s="70"/>
    </row>
    <row r="62" ht="57" spans="1:8">
      <c r="A62" s="57">
        <v>60</v>
      </c>
      <c r="B62" s="34" t="s">
        <v>608</v>
      </c>
      <c r="C62" s="57" t="s">
        <v>128</v>
      </c>
      <c r="D62" s="57">
        <v>320</v>
      </c>
      <c r="E62" s="57">
        <v>25.5</v>
      </c>
      <c r="F62" s="57" t="s">
        <v>58</v>
      </c>
      <c r="G62" s="61">
        <v>10717.2</v>
      </c>
      <c r="H62" s="70"/>
    </row>
    <row r="63" ht="57" spans="1:8">
      <c r="A63" s="57">
        <v>61</v>
      </c>
      <c r="B63" s="34" t="s">
        <v>609</v>
      </c>
      <c r="C63" s="57" t="s">
        <v>120</v>
      </c>
      <c r="D63" s="57">
        <v>20</v>
      </c>
      <c r="E63" s="57">
        <v>25</v>
      </c>
      <c r="F63" s="57" t="s">
        <v>58</v>
      </c>
      <c r="G63" s="61">
        <v>2748</v>
      </c>
      <c r="H63" s="70"/>
    </row>
    <row r="64" ht="57" spans="1:8">
      <c r="A64" s="57">
        <v>62</v>
      </c>
      <c r="B64" s="34" t="s">
        <v>610</v>
      </c>
      <c r="C64" s="57" t="s">
        <v>120</v>
      </c>
      <c r="D64" s="57">
        <v>32</v>
      </c>
      <c r="E64" s="57">
        <v>65.5</v>
      </c>
      <c r="F64" s="57" t="s">
        <v>58</v>
      </c>
      <c r="G64" s="61">
        <v>3503.7</v>
      </c>
      <c r="H64" s="70"/>
    </row>
    <row r="65" ht="57" spans="1:8">
      <c r="A65" s="57">
        <v>63</v>
      </c>
      <c r="B65" s="34" t="s">
        <v>611</v>
      </c>
      <c r="C65" s="57" t="s">
        <v>120</v>
      </c>
      <c r="D65" s="57">
        <v>42.1</v>
      </c>
      <c r="E65" s="57">
        <v>71.5</v>
      </c>
      <c r="F65" s="57" t="s">
        <v>58</v>
      </c>
      <c r="G65" s="61">
        <v>3503.7</v>
      </c>
      <c r="H65" s="70"/>
    </row>
    <row r="66" ht="57" spans="1:8">
      <c r="A66" s="57">
        <v>64</v>
      </c>
      <c r="B66" s="34" t="s">
        <v>612</v>
      </c>
      <c r="C66" s="57" t="s">
        <v>120</v>
      </c>
      <c r="D66" s="57">
        <v>22</v>
      </c>
      <c r="E66" s="57">
        <v>34</v>
      </c>
      <c r="F66" s="57" t="str">
        <f t="shared" ref="F66:F86" si="0">F65</f>
        <v>常规定检、支座保养、辅助费用(脚手架、检测车、交通布控等)</v>
      </c>
      <c r="G66" s="61">
        <v>2748</v>
      </c>
      <c r="H66" s="70"/>
    </row>
    <row r="67" ht="114" spans="1:8">
      <c r="A67" s="57">
        <v>65</v>
      </c>
      <c r="B67" s="34" t="s">
        <v>613</v>
      </c>
      <c r="C67" s="57" t="s">
        <v>122</v>
      </c>
      <c r="D67" s="57">
        <v>774.5</v>
      </c>
      <c r="E67" s="57" t="s">
        <v>614</v>
      </c>
      <c r="F67" s="57" t="str">
        <f t="shared" si="0"/>
        <v>常规定检、支座保养、辅助费用(脚手架、检测车、交通布控等)</v>
      </c>
      <c r="G67" s="61">
        <v>26550.26</v>
      </c>
      <c r="H67" s="70"/>
    </row>
    <row r="68" ht="57" spans="1:8">
      <c r="A68" s="57">
        <v>66</v>
      </c>
      <c r="B68" s="34" t="s">
        <v>615</v>
      </c>
      <c r="C68" s="57" t="s">
        <v>128</v>
      </c>
      <c r="D68" s="57">
        <v>184.5</v>
      </c>
      <c r="E68" s="57" t="s">
        <v>616</v>
      </c>
      <c r="F68" s="57" t="str">
        <f t="shared" si="0"/>
        <v>常规定检、支座保养、辅助费用(脚手架、检测车、交通布控等)</v>
      </c>
      <c r="G68" s="61">
        <v>11298.86</v>
      </c>
      <c r="H68" s="70"/>
    </row>
    <row r="69" ht="57" spans="1:8">
      <c r="A69" s="57">
        <v>67</v>
      </c>
      <c r="B69" s="34" t="s">
        <v>617</v>
      </c>
      <c r="C69" s="57" t="s">
        <v>120</v>
      </c>
      <c r="D69" s="57">
        <v>106.5</v>
      </c>
      <c r="E69" s="57" t="s">
        <v>618</v>
      </c>
      <c r="F69" s="57" t="str">
        <f t="shared" si="0"/>
        <v>常规定检、支座保养、辅助费用(脚手架、检测车、交通布控等)</v>
      </c>
      <c r="G69" s="61">
        <v>8193.62</v>
      </c>
      <c r="H69" s="70"/>
    </row>
    <row r="70" ht="57" spans="1:8">
      <c r="A70" s="57">
        <v>68</v>
      </c>
      <c r="B70" s="34" t="s">
        <v>619</v>
      </c>
      <c r="C70" s="57" t="s">
        <v>120</v>
      </c>
      <c r="D70" s="57">
        <v>20</v>
      </c>
      <c r="E70" s="57">
        <v>20</v>
      </c>
      <c r="F70" s="57" t="str">
        <f t="shared" si="0"/>
        <v>常规定检、支座保养、辅助费用(脚手架、检测车、交通布控等)</v>
      </c>
      <c r="G70" s="61">
        <v>2748</v>
      </c>
      <c r="H70" s="70"/>
    </row>
    <row r="71" ht="57" spans="1:8">
      <c r="A71" s="57">
        <v>69</v>
      </c>
      <c r="B71" s="34" t="s">
        <v>620</v>
      </c>
      <c r="C71" s="57" t="s">
        <v>120</v>
      </c>
      <c r="D71" s="57">
        <v>20</v>
      </c>
      <c r="E71" s="57">
        <v>20</v>
      </c>
      <c r="F71" s="57" t="str">
        <f t="shared" si="0"/>
        <v>常规定检、支座保养、辅助费用(脚手架、检测车、交通布控等)</v>
      </c>
      <c r="G71" s="61">
        <v>2748</v>
      </c>
      <c r="H71" s="70"/>
    </row>
    <row r="72" s="53" customFormat="1" ht="34" customHeight="1" spans="1:8">
      <c r="A72" s="57">
        <v>70</v>
      </c>
      <c r="B72" s="34" t="s">
        <v>621</v>
      </c>
      <c r="C72" s="57" t="s">
        <v>120</v>
      </c>
      <c r="D72" s="57">
        <v>36</v>
      </c>
      <c r="E72" s="57">
        <v>36</v>
      </c>
      <c r="F72" s="57" t="str">
        <f t="shared" si="0"/>
        <v>常规定检、支座保养、辅助费用(脚手架、检测车、交通布控等)</v>
      </c>
      <c r="G72" s="61">
        <v>2912.88</v>
      </c>
      <c r="H72" s="62"/>
    </row>
    <row r="73" s="53" customFormat="1" ht="34" customHeight="1" spans="1:8">
      <c r="A73" s="57">
        <v>71</v>
      </c>
      <c r="B73" s="34" t="s">
        <v>622</v>
      </c>
      <c r="C73" s="57" t="s">
        <v>323</v>
      </c>
      <c r="D73" s="57">
        <v>680</v>
      </c>
      <c r="E73" s="57">
        <v>29.9</v>
      </c>
      <c r="F73" s="57" t="str">
        <f t="shared" si="0"/>
        <v>常规定检、支座保养、辅助费用(脚手架、检测车、交通布控等)</v>
      </c>
      <c r="G73" s="61">
        <v>20335.2</v>
      </c>
      <c r="H73" s="62"/>
    </row>
    <row r="74" s="53" customFormat="1" ht="34" customHeight="1" spans="1:8">
      <c r="A74" s="57">
        <v>72</v>
      </c>
      <c r="B74" s="34" t="s">
        <v>623</v>
      </c>
      <c r="C74" s="60" t="s">
        <v>130</v>
      </c>
      <c r="D74" s="60">
        <v>137</v>
      </c>
      <c r="E74" s="60">
        <v>4.2</v>
      </c>
      <c r="F74" s="57" t="str">
        <f t="shared" si="0"/>
        <v>常规定检、支座保养、辅助费用(脚手架、检测车、交通布控等)</v>
      </c>
      <c r="G74" s="61">
        <v>5803.776</v>
      </c>
      <c r="H74" s="62"/>
    </row>
    <row r="75" s="53" customFormat="1" ht="34" customHeight="1" spans="1:8">
      <c r="A75" s="57">
        <v>73</v>
      </c>
      <c r="B75" s="34" t="s">
        <v>624</v>
      </c>
      <c r="C75" s="60" t="s">
        <v>130</v>
      </c>
      <c r="D75" s="60">
        <v>220.4</v>
      </c>
      <c r="E75" s="60">
        <v>4.2</v>
      </c>
      <c r="F75" s="57" t="str">
        <f t="shared" si="0"/>
        <v>常规定检、支座保养、辅助费用(脚手架、检测车、交通布控等)</v>
      </c>
      <c r="G75" s="61">
        <v>7980.192</v>
      </c>
      <c r="H75" s="62"/>
    </row>
    <row r="76" s="53" customFormat="1" ht="34" customHeight="1" spans="1:8">
      <c r="A76" s="57">
        <v>74</v>
      </c>
      <c r="B76" s="34" t="s">
        <v>625</v>
      </c>
      <c r="C76" s="57" t="s">
        <v>120</v>
      </c>
      <c r="D76" s="60">
        <v>30</v>
      </c>
      <c r="E76" s="60">
        <v>25</v>
      </c>
      <c r="F76" s="57" t="str">
        <f t="shared" si="0"/>
        <v>常规定检、支座保养、辅助费用(脚手架、检测车、交通布控等)</v>
      </c>
      <c r="G76" s="61">
        <v>2748</v>
      </c>
      <c r="H76" s="62"/>
    </row>
    <row r="77" s="53" customFormat="1" ht="34" customHeight="1" spans="1:8">
      <c r="A77" s="57">
        <v>75</v>
      </c>
      <c r="B77" s="34" t="s">
        <v>626</v>
      </c>
      <c r="C77" s="57" t="s">
        <v>120</v>
      </c>
      <c r="D77" s="60">
        <v>33</v>
      </c>
      <c r="E77" s="60">
        <v>73.5</v>
      </c>
      <c r="F77" s="57" t="str">
        <f t="shared" si="0"/>
        <v>常规定检、支座保养、辅助费用(脚手架、检测车、交通布控等)</v>
      </c>
      <c r="G77" s="61">
        <v>3751.02</v>
      </c>
      <c r="H77" s="62"/>
    </row>
    <row r="78" s="53" customFormat="1" ht="34" customHeight="1" spans="1:8">
      <c r="A78" s="57">
        <v>76</v>
      </c>
      <c r="B78" s="34" t="s">
        <v>627</v>
      </c>
      <c r="C78" s="57" t="s">
        <v>130</v>
      </c>
      <c r="D78" s="60">
        <v>143.8</v>
      </c>
      <c r="E78" s="60" t="s">
        <v>628</v>
      </c>
      <c r="F78" s="57" t="str">
        <f t="shared" si="0"/>
        <v>常规定检、支座保养、辅助费用(脚手架、检测车、交通布控等)</v>
      </c>
      <c r="G78" s="61">
        <v>5875.224</v>
      </c>
      <c r="H78" s="62"/>
    </row>
    <row r="79" s="53" customFormat="1" ht="34" customHeight="1" spans="1:8">
      <c r="A79" s="57">
        <v>77</v>
      </c>
      <c r="B79" s="34" t="s">
        <v>629</v>
      </c>
      <c r="C79" s="57" t="s">
        <v>125</v>
      </c>
      <c r="D79" s="60">
        <v>7.5</v>
      </c>
      <c r="E79" s="60">
        <v>39.776</v>
      </c>
      <c r="F79" s="57" t="str">
        <f t="shared" si="0"/>
        <v>常规定检、支座保养、辅助费用(脚手架、检测车、交通布控等)</v>
      </c>
      <c r="G79" s="61">
        <v>2748</v>
      </c>
      <c r="H79" s="62"/>
    </row>
    <row r="80" s="53" customFormat="1" ht="34" customHeight="1" spans="1:8">
      <c r="A80" s="57">
        <v>78</v>
      </c>
      <c r="B80" s="34" t="s">
        <v>630</v>
      </c>
      <c r="C80" s="57" t="s">
        <v>125</v>
      </c>
      <c r="D80" s="60">
        <v>7.5</v>
      </c>
      <c r="E80" s="60">
        <v>36.862</v>
      </c>
      <c r="F80" s="57" t="str">
        <f t="shared" si="0"/>
        <v>常规定检、支座保养、辅助费用(脚手架、检测车、交通布控等)</v>
      </c>
      <c r="G80" s="61">
        <v>2748</v>
      </c>
      <c r="H80" s="62"/>
    </row>
    <row r="81" s="53" customFormat="1" ht="34" customHeight="1" spans="1:8">
      <c r="A81" s="57">
        <v>79</v>
      </c>
      <c r="B81" s="34" t="s">
        <v>631</v>
      </c>
      <c r="C81" s="57" t="s">
        <v>120</v>
      </c>
      <c r="D81" s="60">
        <v>16</v>
      </c>
      <c r="E81" s="60">
        <v>22</v>
      </c>
      <c r="F81" s="57" t="str">
        <f t="shared" si="0"/>
        <v>常规定检、支座保养、辅助费用(脚手架、检测车、交通布控等)</v>
      </c>
      <c r="G81" s="61">
        <v>2748</v>
      </c>
      <c r="H81" s="62"/>
    </row>
    <row r="82" s="53" customFormat="1" ht="34" customHeight="1" spans="1:8">
      <c r="A82" s="57">
        <v>80</v>
      </c>
      <c r="B82" s="34" t="s">
        <v>632</v>
      </c>
      <c r="C82" s="57" t="s">
        <v>120</v>
      </c>
      <c r="D82" s="60">
        <v>16</v>
      </c>
      <c r="E82" s="60">
        <v>33</v>
      </c>
      <c r="F82" s="57" t="str">
        <f t="shared" si="0"/>
        <v>常规定检、支座保养、辅助费用(脚手架、检测车、交通布控等)</v>
      </c>
      <c r="G82" s="61">
        <v>2748</v>
      </c>
      <c r="H82" s="62"/>
    </row>
    <row r="83" s="53" customFormat="1" ht="34" customHeight="1" spans="1:8">
      <c r="A83" s="57">
        <v>81</v>
      </c>
      <c r="B83" s="34" t="s">
        <v>633</v>
      </c>
      <c r="C83" s="57" t="s">
        <v>323</v>
      </c>
      <c r="D83" s="60">
        <v>466</v>
      </c>
      <c r="E83" s="60">
        <v>16.8</v>
      </c>
      <c r="F83" s="57" t="str">
        <f t="shared" si="0"/>
        <v>常规定检、支座保养、辅助费用(脚手架、检测车、交通布控等)</v>
      </c>
      <c r="G83" s="61">
        <v>14454.48</v>
      </c>
      <c r="H83" s="62"/>
    </row>
    <row r="84" s="53" customFormat="1" ht="34" customHeight="1" spans="1:8">
      <c r="A84" s="57">
        <v>82</v>
      </c>
      <c r="B84" s="34" t="s">
        <v>634</v>
      </c>
      <c r="C84" s="57" t="s">
        <v>128</v>
      </c>
      <c r="D84" s="60">
        <v>814.3</v>
      </c>
      <c r="E84" s="60" t="s">
        <v>635</v>
      </c>
      <c r="F84" s="57" t="str">
        <f t="shared" si="0"/>
        <v>常规定检、支座保养、辅助费用(脚手架、检测车、交通布控等)</v>
      </c>
      <c r="G84" s="61">
        <v>27643.964</v>
      </c>
      <c r="H84" s="62"/>
    </row>
    <row r="85" s="53" customFormat="1" ht="34" customHeight="1" spans="1:8">
      <c r="A85" s="57">
        <v>83</v>
      </c>
      <c r="B85" s="34" t="s">
        <v>636</v>
      </c>
      <c r="C85" s="57" t="s">
        <v>130</v>
      </c>
      <c r="D85" s="60">
        <v>114.4</v>
      </c>
      <c r="E85" s="60" t="s">
        <v>637</v>
      </c>
      <c r="F85" s="57" t="str">
        <f t="shared" si="0"/>
        <v>常规定检、支座保养、辅助费用(脚手架、检测车、交通布控等)</v>
      </c>
      <c r="G85" s="61">
        <v>5067.312</v>
      </c>
      <c r="H85" s="62"/>
    </row>
    <row r="86" s="53" customFormat="1" ht="34" customHeight="1" spans="1:8">
      <c r="A86" s="57">
        <v>84</v>
      </c>
      <c r="B86" s="34" t="s">
        <v>638</v>
      </c>
      <c r="C86" s="57" t="s">
        <v>120</v>
      </c>
      <c r="D86" s="60">
        <v>84</v>
      </c>
      <c r="E86" s="57">
        <v>33</v>
      </c>
      <c r="F86" s="57" t="str">
        <f t="shared" si="0"/>
        <v>常规定检、支座保养、辅助费用(脚手架、检测车、交通布控等)</v>
      </c>
      <c r="G86" s="61">
        <v>4231.92</v>
      </c>
      <c r="H86" s="62"/>
    </row>
    <row r="87" ht="57" spans="1:8">
      <c r="A87" s="57">
        <v>85</v>
      </c>
      <c r="B87" s="71" t="s">
        <v>639</v>
      </c>
      <c r="C87" s="57" t="s">
        <v>640</v>
      </c>
      <c r="D87" s="57">
        <v>98.5</v>
      </c>
      <c r="E87" s="57" t="s">
        <v>641</v>
      </c>
      <c r="F87" s="57" t="s">
        <v>58</v>
      </c>
      <c r="G87" s="61">
        <v>2748</v>
      </c>
      <c r="H87" s="70"/>
    </row>
    <row r="88" ht="57" spans="1:8">
      <c r="A88" s="57">
        <v>86</v>
      </c>
      <c r="B88" s="71" t="s">
        <v>642</v>
      </c>
      <c r="C88" s="57" t="s">
        <v>640</v>
      </c>
      <c r="D88" s="57">
        <v>98.5</v>
      </c>
      <c r="E88" s="57" t="s">
        <v>641</v>
      </c>
      <c r="F88" s="57" t="s">
        <v>58</v>
      </c>
      <c r="G88" s="61">
        <v>2748</v>
      </c>
      <c r="H88" s="70"/>
    </row>
    <row r="89" ht="57" spans="1:8">
      <c r="A89" s="57">
        <v>87</v>
      </c>
      <c r="B89" s="34" t="s">
        <v>643</v>
      </c>
      <c r="C89" s="57" t="s">
        <v>154</v>
      </c>
      <c r="D89" s="57">
        <v>233.9</v>
      </c>
      <c r="E89" s="57"/>
      <c r="F89" s="57" t="s">
        <v>58</v>
      </c>
      <c r="G89" s="61">
        <v>2748</v>
      </c>
      <c r="H89" s="70"/>
    </row>
    <row r="90" ht="57" spans="1:8">
      <c r="A90" s="57">
        <v>88</v>
      </c>
      <c r="B90" s="34" t="s">
        <v>644</v>
      </c>
      <c r="C90" s="57" t="s">
        <v>154</v>
      </c>
      <c r="D90" s="57">
        <v>233.2</v>
      </c>
      <c r="E90" s="57"/>
      <c r="F90" s="57" t="s">
        <v>58</v>
      </c>
      <c r="G90" s="61">
        <v>2748</v>
      </c>
      <c r="H90" s="70"/>
    </row>
    <row r="91" ht="114" spans="1:8">
      <c r="A91" s="57">
        <v>89</v>
      </c>
      <c r="B91" s="71" t="s">
        <v>645</v>
      </c>
      <c r="C91" s="57" t="s">
        <v>34</v>
      </c>
      <c r="D91" s="57">
        <v>5716</v>
      </c>
      <c r="E91" s="57" t="s">
        <v>646</v>
      </c>
      <c r="F91" s="57" t="s">
        <v>58</v>
      </c>
      <c r="G91" s="61">
        <v>162342.68</v>
      </c>
      <c r="H91" s="70"/>
    </row>
    <row r="92" ht="57" spans="1:8">
      <c r="A92" s="57">
        <v>90</v>
      </c>
      <c r="B92" s="71" t="s">
        <v>647</v>
      </c>
      <c r="C92" s="57" t="s">
        <v>34</v>
      </c>
      <c r="D92" s="57">
        <v>33.68</v>
      </c>
      <c r="E92" s="57">
        <v>22.48</v>
      </c>
      <c r="F92" s="57" t="s">
        <v>58</v>
      </c>
      <c r="G92" s="61">
        <v>2748</v>
      </c>
      <c r="H92" s="70"/>
    </row>
    <row r="93" ht="57" spans="1:8">
      <c r="A93" s="57">
        <v>91</v>
      </c>
      <c r="B93" s="71" t="s">
        <v>648</v>
      </c>
      <c r="C93" s="57" t="s">
        <v>34</v>
      </c>
      <c r="D93" s="57">
        <v>18</v>
      </c>
      <c r="E93" s="57" t="s">
        <v>649</v>
      </c>
      <c r="F93" s="57" t="s">
        <v>58</v>
      </c>
      <c r="G93" s="61">
        <v>2748</v>
      </c>
      <c r="H93" s="70"/>
    </row>
    <row r="94" ht="42.75" spans="1:8">
      <c r="A94" s="57">
        <v>92</v>
      </c>
      <c r="B94" s="71" t="s">
        <v>650</v>
      </c>
      <c r="C94" s="57" t="s">
        <v>640</v>
      </c>
      <c r="D94" s="57">
        <v>416</v>
      </c>
      <c r="E94" s="57">
        <v>33.5</v>
      </c>
      <c r="F94" s="57" t="s">
        <v>309</v>
      </c>
      <c r="G94" s="61">
        <v>13080.48</v>
      </c>
      <c r="H94" s="70"/>
    </row>
    <row r="95" ht="57" spans="1:8">
      <c r="A95" s="57">
        <v>93</v>
      </c>
      <c r="B95" s="71" t="s">
        <v>651</v>
      </c>
      <c r="C95" s="57" t="s">
        <v>34</v>
      </c>
      <c r="D95" s="57">
        <v>20</v>
      </c>
      <c r="E95" s="57" t="s">
        <v>652</v>
      </c>
      <c r="F95" s="57" t="s">
        <v>58</v>
      </c>
      <c r="G95" s="61">
        <v>2748</v>
      </c>
      <c r="H95" s="70"/>
    </row>
    <row r="96" ht="42.75" spans="1:8">
      <c r="A96" s="57">
        <v>94</v>
      </c>
      <c r="B96" s="71" t="s">
        <v>653</v>
      </c>
      <c r="C96" s="57" t="s">
        <v>165</v>
      </c>
      <c r="D96" s="57">
        <v>180</v>
      </c>
      <c r="E96" s="57" t="s">
        <v>166</v>
      </c>
      <c r="F96" s="57" t="s">
        <v>155</v>
      </c>
      <c r="G96" s="61">
        <v>2748</v>
      </c>
      <c r="H96" s="70"/>
    </row>
    <row r="97" ht="42.75" spans="1:8">
      <c r="A97" s="57">
        <v>95</v>
      </c>
      <c r="B97" s="71" t="s">
        <v>654</v>
      </c>
      <c r="C97" s="57" t="s">
        <v>165</v>
      </c>
      <c r="D97" s="57">
        <v>180</v>
      </c>
      <c r="E97" s="57" t="s">
        <v>166</v>
      </c>
      <c r="F97" s="57" t="s">
        <v>155</v>
      </c>
      <c r="G97" s="61">
        <v>2748</v>
      </c>
      <c r="H97" s="70"/>
    </row>
    <row r="98" ht="42.75" spans="1:8">
      <c r="A98" s="57">
        <v>96</v>
      </c>
      <c r="B98" s="71" t="s">
        <v>655</v>
      </c>
      <c r="C98" s="57" t="s">
        <v>165</v>
      </c>
      <c r="D98" s="57">
        <v>204.5</v>
      </c>
      <c r="E98" s="57" t="s">
        <v>656</v>
      </c>
      <c r="F98" s="57" t="s">
        <v>155</v>
      </c>
      <c r="G98" s="61">
        <v>2748</v>
      </c>
      <c r="H98" s="70"/>
    </row>
    <row r="99" ht="42.75" spans="1:8">
      <c r="A99" s="57">
        <v>97</v>
      </c>
      <c r="B99" s="71" t="s">
        <v>657</v>
      </c>
      <c r="C99" s="57" t="s">
        <v>640</v>
      </c>
      <c r="D99" s="57">
        <v>45</v>
      </c>
      <c r="E99" s="57" t="s">
        <v>658</v>
      </c>
      <c r="F99" s="57" t="s">
        <v>155</v>
      </c>
      <c r="G99" s="61">
        <v>2748</v>
      </c>
      <c r="H99" s="70"/>
    </row>
    <row r="100" ht="42.75" spans="1:8">
      <c r="A100" s="57">
        <v>98</v>
      </c>
      <c r="B100" s="71" t="s">
        <v>659</v>
      </c>
      <c r="C100" s="57" t="s">
        <v>640</v>
      </c>
      <c r="D100" s="57">
        <v>45</v>
      </c>
      <c r="E100" s="57" t="s">
        <v>658</v>
      </c>
      <c r="F100" s="57" t="s">
        <v>155</v>
      </c>
      <c r="G100" s="61">
        <v>2748</v>
      </c>
      <c r="H100" s="70"/>
    </row>
    <row r="101" ht="42.75" spans="1:8">
      <c r="A101" s="57">
        <v>99</v>
      </c>
      <c r="B101" s="71" t="s">
        <v>660</v>
      </c>
      <c r="C101" s="57" t="s">
        <v>640</v>
      </c>
      <c r="D101" s="57">
        <v>45</v>
      </c>
      <c r="E101" s="57" t="s">
        <v>658</v>
      </c>
      <c r="F101" s="57" t="s">
        <v>155</v>
      </c>
      <c r="G101" s="61">
        <v>2748</v>
      </c>
      <c r="H101" s="70"/>
    </row>
    <row r="102" ht="42.75" spans="1:8">
      <c r="A102" s="57">
        <v>100</v>
      </c>
      <c r="B102" s="71" t="s">
        <v>661</v>
      </c>
      <c r="C102" s="57" t="s">
        <v>640</v>
      </c>
      <c r="D102" s="57">
        <v>45</v>
      </c>
      <c r="E102" s="57" t="s">
        <v>658</v>
      </c>
      <c r="F102" s="57" t="s">
        <v>155</v>
      </c>
      <c r="G102" s="61">
        <v>2748</v>
      </c>
      <c r="H102" s="70"/>
    </row>
    <row r="103" ht="42.75" spans="1:8">
      <c r="A103" s="57">
        <v>101</v>
      </c>
      <c r="B103" s="71" t="s">
        <v>662</v>
      </c>
      <c r="C103" s="57" t="s">
        <v>640</v>
      </c>
      <c r="D103" s="57">
        <v>45</v>
      </c>
      <c r="E103" s="57" t="s">
        <v>658</v>
      </c>
      <c r="F103" s="57" t="s">
        <v>155</v>
      </c>
      <c r="G103" s="61">
        <v>2748</v>
      </c>
      <c r="H103" s="70"/>
    </row>
    <row r="104" ht="42.75" spans="1:8">
      <c r="A104" s="57">
        <v>102</v>
      </c>
      <c r="B104" s="71" t="s">
        <v>663</v>
      </c>
      <c r="C104" s="57" t="s">
        <v>640</v>
      </c>
      <c r="D104" s="57">
        <v>45</v>
      </c>
      <c r="E104" s="57" t="s">
        <v>658</v>
      </c>
      <c r="F104" s="57" t="s">
        <v>155</v>
      </c>
      <c r="G104" s="61">
        <v>2748</v>
      </c>
      <c r="H104" s="70"/>
    </row>
    <row r="105" ht="42.75" spans="1:8">
      <c r="A105" s="57">
        <v>103</v>
      </c>
      <c r="B105" s="71" t="s">
        <v>664</v>
      </c>
      <c r="C105" s="57" t="s">
        <v>640</v>
      </c>
      <c r="D105" s="57">
        <v>45</v>
      </c>
      <c r="E105" s="57" t="s">
        <v>658</v>
      </c>
      <c r="F105" s="57" t="s">
        <v>155</v>
      </c>
      <c r="G105" s="61">
        <v>2748</v>
      </c>
      <c r="H105" s="70"/>
    </row>
    <row r="106" ht="42.75" spans="1:8">
      <c r="A106" s="57">
        <v>104</v>
      </c>
      <c r="B106" s="71" t="s">
        <v>665</v>
      </c>
      <c r="C106" s="57" t="s">
        <v>640</v>
      </c>
      <c r="D106" s="57">
        <v>45</v>
      </c>
      <c r="E106" s="57" t="s">
        <v>658</v>
      </c>
      <c r="F106" s="57" t="s">
        <v>155</v>
      </c>
      <c r="G106" s="61">
        <v>2748</v>
      </c>
      <c r="H106" s="70"/>
    </row>
    <row r="107" ht="57" spans="1:8">
      <c r="A107" s="57">
        <v>105</v>
      </c>
      <c r="B107" s="71" t="s">
        <v>666</v>
      </c>
      <c r="C107" s="57" t="s">
        <v>640</v>
      </c>
      <c r="D107" s="57">
        <v>139.531</v>
      </c>
      <c r="E107" s="57" t="s">
        <v>667</v>
      </c>
      <c r="F107" s="57" t="s">
        <v>155</v>
      </c>
      <c r="G107" s="61">
        <v>2748</v>
      </c>
      <c r="H107" s="70"/>
    </row>
    <row r="108" s="53" customFormat="1" ht="42.75" spans="1:8">
      <c r="A108" s="57">
        <v>106</v>
      </c>
      <c r="B108" s="60" t="s">
        <v>668</v>
      </c>
      <c r="C108" s="60" t="s">
        <v>34</v>
      </c>
      <c r="D108" s="60">
        <v>379.5</v>
      </c>
      <c r="E108" s="60">
        <v>27</v>
      </c>
      <c r="F108" s="60" t="s">
        <v>155</v>
      </c>
      <c r="G108" s="61">
        <v>15695.66</v>
      </c>
      <c r="H108" s="62"/>
    </row>
    <row r="109" s="54" customFormat="1" ht="42.75" spans="1:8">
      <c r="A109" s="57">
        <v>107</v>
      </c>
      <c r="B109" s="60" t="s">
        <v>669</v>
      </c>
      <c r="C109" s="60" t="s">
        <v>640</v>
      </c>
      <c r="D109" s="60">
        <v>52.87</v>
      </c>
      <c r="E109" s="60" t="s">
        <v>670</v>
      </c>
      <c r="F109" s="60" t="s">
        <v>155</v>
      </c>
      <c r="G109" s="61">
        <v>2748</v>
      </c>
      <c r="H109" s="62"/>
    </row>
    <row r="110" s="54" customFormat="1" ht="42.75" spans="1:8">
      <c r="A110" s="57">
        <v>108</v>
      </c>
      <c r="B110" s="60" t="s">
        <v>671</v>
      </c>
      <c r="C110" s="60" t="s">
        <v>165</v>
      </c>
      <c r="D110" s="60">
        <v>180</v>
      </c>
      <c r="E110" s="60" t="s">
        <v>166</v>
      </c>
      <c r="F110" s="60" t="s">
        <v>155</v>
      </c>
      <c r="G110" s="61">
        <v>2748</v>
      </c>
      <c r="H110" s="62"/>
    </row>
    <row r="111" ht="78" customHeight="1" spans="1:8">
      <c r="A111" s="57">
        <v>109</v>
      </c>
      <c r="B111" s="71" t="s">
        <v>672</v>
      </c>
      <c r="C111" s="57" t="s">
        <v>34</v>
      </c>
      <c r="D111" s="57">
        <v>852.228</v>
      </c>
      <c r="E111" s="57" t="s">
        <v>673</v>
      </c>
      <c r="F111" s="57" t="s">
        <v>58</v>
      </c>
      <c r="G111" s="61">
        <v>28707.44</v>
      </c>
      <c r="H111" s="70"/>
    </row>
    <row r="112" ht="87" customHeight="1" spans="1:8">
      <c r="A112" s="57">
        <v>110</v>
      </c>
      <c r="B112" s="71" t="s">
        <v>674</v>
      </c>
      <c r="C112" s="57" t="s">
        <v>34</v>
      </c>
      <c r="D112" s="57">
        <v>1060</v>
      </c>
      <c r="E112" s="57" t="s">
        <v>675</v>
      </c>
      <c r="F112" s="57" t="s">
        <v>58</v>
      </c>
      <c r="G112" s="61">
        <v>34395.8</v>
      </c>
      <c r="H112" s="70"/>
    </row>
    <row r="113" ht="57" spans="1:8">
      <c r="A113" s="57">
        <v>111</v>
      </c>
      <c r="B113" s="71" t="s">
        <v>676</v>
      </c>
      <c r="C113" s="57" t="s">
        <v>318</v>
      </c>
      <c r="D113" s="57">
        <v>3910</v>
      </c>
      <c r="E113" s="57" t="s">
        <v>677</v>
      </c>
      <c r="F113" s="57" t="s">
        <v>58</v>
      </c>
      <c r="G113" s="61">
        <v>112713.8</v>
      </c>
      <c r="H113" s="70"/>
    </row>
    <row r="114" s="54" customFormat="1" ht="57" spans="1:8">
      <c r="A114" s="57">
        <v>112</v>
      </c>
      <c r="B114" s="60" t="s">
        <v>678</v>
      </c>
      <c r="C114" s="60" t="s">
        <v>34</v>
      </c>
      <c r="D114" s="60">
        <v>260</v>
      </c>
      <c r="E114" s="60">
        <v>27</v>
      </c>
      <c r="F114" s="60" t="s">
        <v>58</v>
      </c>
      <c r="G114" s="61">
        <v>12411.8</v>
      </c>
      <c r="H114" s="62"/>
    </row>
    <row r="115" ht="57" spans="1:8">
      <c r="A115" s="57">
        <v>113</v>
      </c>
      <c r="B115" s="71" t="s">
        <v>679</v>
      </c>
      <c r="C115" s="57" t="s">
        <v>34</v>
      </c>
      <c r="D115" s="57">
        <v>13</v>
      </c>
      <c r="E115" s="57">
        <v>34</v>
      </c>
      <c r="F115" s="57" t="s">
        <v>58</v>
      </c>
      <c r="G115" s="61">
        <v>2748</v>
      </c>
      <c r="H115" s="70"/>
    </row>
    <row r="116" ht="57" spans="1:8">
      <c r="A116" s="57">
        <v>114</v>
      </c>
      <c r="B116" s="71" t="s">
        <v>680</v>
      </c>
      <c r="C116" s="57" t="s">
        <v>34</v>
      </c>
      <c r="D116" s="57">
        <v>6.8</v>
      </c>
      <c r="E116" s="57">
        <v>34</v>
      </c>
      <c r="F116" s="57" t="s">
        <v>58</v>
      </c>
      <c r="G116" s="61">
        <v>2748</v>
      </c>
      <c r="H116" s="70"/>
    </row>
    <row r="117" ht="57" spans="1:8">
      <c r="A117" s="57">
        <v>115</v>
      </c>
      <c r="B117" s="71" t="s">
        <v>681</v>
      </c>
      <c r="C117" s="57" t="s">
        <v>34</v>
      </c>
      <c r="D117" s="57">
        <v>55</v>
      </c>
      <c r="E117" s="57">
        <v>33</v>
      </c>
      <c r="F117" s="57" t="s">
        <v>58</v>
      </c>
      <c r="G117" s="61">
        <v>3435</v>
      </c>
      <c r="H117" s="70"/>
    </row>
    <row r="118" ht="57" spans="1:8">
      <c r="A118" s="57">
        <v>116</v>
      </c>
      <c r="B118" s="71" t="s">
        <v>682</v>
      </c>
      <c r="C118" s="57" t="s">
        <v>34</v>
      </c>
      <c r="D118" s="57">
        <v>14.5</v>
      </c>
      <c r="E118" s="57">
        <v>33</v>
      </c>
      <c r="F118" s="57" t="s">
        <v>58</v>
      </c>
      <c r="G118" s="61">
        <v>2748</v>
      </c>
      <c r="H118" s="70"/>
    </row>
    <row r="119" ht="57" spans="1:8">
      <c r="A119" s="57">
        <v>117</v>
      </c>
      <c r="B119" s="71" t="s">
        <v>683</v>
      </c>
      <c r="C119" s="57" t="s">
        <v>34</v>
      </c>
      <c r="D119" s="57">
        <v>19</v>
      </c>
      <c r="E119" s="57">
        <v>30</v>
      </c>
      <c r="F119" s="57" t="s">
        <v>58</v>
      </c>
      <c r="G119" s="61">
        <v>2748</v>
      </c>
      <c r="H119" s="70"/>
    </row>
    <row r="120" ht="57" spans="1:8">
      <c r="A120" s="57">
        <v>118</v>
      </c>
      <c r="B120" s="71" t="s">
        <v>684</v>
      </c>
      <c r="C120" s="57" t="s">
        <v>34</v>
      </c>
      <c r="D120" s="57">
        <v>16</v>
      </c>
      <c r="E120" s="57">
        <v>50</v>
      </c>
      <c r="F120" s="57" t="s">
        <v>58</v>
      </c>
      <c r="G120" s="61">
        <v>3022.8</v>
      </c>
      <c r="H120" s="70"/>
    </row>
    <row r="121" ht="57" spans="1:8">
      <c r="A121" s="57">
        <v>119</v>
      </c>
      <c r="B121" s="71" t="s">
        <v>685</v>
      </c>
      <c r="C121" s="57" t="s">
        <v>34</v>
      </c>
      <c r="D121" s="57">
        <v>20</v>
      </c>
      <c r="E121" s="57">
        <v>35</v>
      </c>
      <c r="F121" s="57" t="s">
        <v>58</v>
      </c>
      <c r="G121" s="61">
        <v>2748</v>
      </c>
      <c r="H121" s="70"/>
    </row>
    <row r="122" ht="57" spans="1:8">
      <c r="A122" s="57">
        <v>120</v>
      </c>
      <c r="B122" s="71" t="s">
        <v>686</v>
      </c>
      <c r="C122" s="57" t="s">
        <v>34</v>
      </c>
      <c r="D122" s="57">
        <v>8</v>
      </c>
      <c r="E122" s="57">
        <v>50</v>
      </c>
      <c r="F122" s="57" t="s">
        <v>58</v>
      </c>
      <c r="G122" s="61">
        <v>3022.8</v>
      </c>
      <c r="H122" s="70"/>
    </row>
    <row r="123" ht="57" spans="1:8">
      <c r="A123" s="57">
        <v>121</v>
      </c>
      <c r="B123" s="71" t="s">
        <v>687</v>
      </c>
      <c r="C123" s="57" t="s">
        <v>34</v>
      </c>
      <c r="D123" s="57">
        <v>16</v>
      </c>
      <c r="E123" s="57">
        <v>50</v>
      </c>
      <c r="F123" s="57" t="s">
        <v>58</v>
      </c>
      <c r="G123" s="61">
        <v>3022.8</v>
      </c>
      <c r="H123" s="70"/>
    </row>
    <row r="124" ht="57" spans="1:8">
      <c r="A124" s="57">
        <v>122</v>
      </c>
      <c r="B124" s="71" t="s">
        <v>688</v>
      </c>
      <c r="C124" s="57" t="s">
        <v>34</v>
      </c>
      <c r="D124" s="57">
        <v>26</v>
      </c>
      <c r="E124" s="57">
        <v>50</v>
      </c>
      <c r="F124" s="57" t="s">
        <v>58</v>
      </c>
      <c r="G124" s="61">
        <v>3022.8</v>
      </c>
      <c r="H124" s="70"/>
    </row>
    <row r="125" ht="57" spans="1:8">
      <c r="A125" s="57">
        <v>123</v>
      </c>
      <c r="B125" s="71" t="s">
        <v>689</v>
      </c>
      <c r="C125" s="57" t="s">
        <v>34</v>
      </c>
      <c r="D125" s="57">
        <v>16</v>
      </c>
      <c r="E125" s="57">
        <v>50</v>
      </c>
      <c r="F125" s="57" t="s">
        <v>58</v>
      </c>
      <c r="G125" s="61">
        <v>3022.8</v>
      </c>
      <c r="H125" s="70"/>
    </row>
    <row r="126" ht="57" spans="1:8">
      <c r="A126" s="57">
        <v>124</v>
      </c>
      <c r="B126" s="71" t="s">
        <v>690</v>
      </c>
      <c r="C126" s="57" t="s">
        <v>34</v>
      </c>
      <c r="D126" s="57">
        <v>20</v>
      </c>
      <c r="E126" s="57">
        <v>50</v>
      </c>
      <c r="F126" s="57" t="s">
        <v>58</v>
      </c>
      <c r="G126" s="61">
        <v>3022.8</v>
      </c>
      <c r="H126" s="70"/>
    </row>
    <row r="127" ht="57" spans="1:8">
      <c r="A127" s="57">
        <v>125</v>
      </c>
      <c r="B127" s="71" t="s">
        <v>691</v>
      </c>
      <c r="C127" s="57" t="s">
        <v>34</v>
      </c>
      <c r="D127" s="57">
        <v>21.54</v>
      </c>
      <c r="E127" s="57">
        <v>71</v>
      </c>
      <c r="F127" s="57" t="s">
        <v>58</v>
      </c>
      <c r="G127" s="61">
        <v>3599.88</v>
      </c>
      <c r="H127" s="70"/>
    </row>
    <row r="128" ht="57" spans="1:8">
      <c r="A128" s="57">
        <v>126</v>
      </c>
      <c r="B128" s="71" t="s">
        <v>692</v>
      </c>
      <c r="C128" s="57" t="s">
        <v>34</v>
      </c>
      <c r="D128" s="57">
        <v>30</v>
      </c>
      <c r="E128" s="57">
        <v>40</v>
      </c>
      <c r="F128" s="57" t="s">
        <v>58</v>
      </c>
      <c r="G128" s="61">
        <v>2748</v>
      </c>
      <c r="H128" s="70"/>
    </row>
    <row r="129" ht="42.75" spans="1:8">
      <c r="A129" s="57">
        <v>127</v>
      </c>
      <c r="B129" s="71" t="s">
        <v>693</v>
      </c>
      <c r="C129" s="57"/>
      <c r="D129" s="57">
        <v>469</v>
      </c>
      <c r="E129" s="57">
        <v>21.4</v>
      </c>
      <c r="F129" s="57" t="s">
        <v>309</v>
      </c>
      <c r="G129" s="61">
        <v>14536.92</v>
      </c>
      <c r="H129" s="70"/>
    </row>
    <row r="130" ht="67" customHeight="1" spans="1:8">
      <c r="A130" s="57">
        <v>128</v>
      </c>
      <c r="B130" s="71" t="s">
        <v>694</v>
      </c>
      <c r="C130" s="57" t="s">
        <v>34</v>
      </c>
      <c r="D130" s="57">
        <v>60</v>
      </c>
      <c r="E130" s="57">
        <v>50</v>
      </c>
      <c r="F130" s="57" t="s">
        <v>58</v>
      </c>
      <c r="G130" s="61">
        <v>3847.2</v>
      </c>
      <c r="H130" s="70"/>
    </row>
    <row r="131" ht="57" spans="1:8">
      <c r="A131" s="57">
        <v>129</v>
      </c>
      <c r="B131" s="71" t="s">
        <v>695</v>
      </c>
      <c r="C131" s="57" t="s">
        <v>34</v>
      </c>
      <c r="D131" s="57">
        <v>25</v>
      </c>
      <c r="E131" s="57">
        <v>50</v>
      </c>
      <c r="F131" s="57" t="s">
        <v>58</v>
      </c>
      <c r="G131" s="61">
        <v>3022.8</v>
      </c>
      <c r="H131" s="70"/>
    </row>
    <row r="132" ht="57" spans="1:8">
      <c r="A132" s="57">
        <v>130</v>
      </c>
      <c r="B132" s="71" t="s">
        <v>696</v>
      </c>
      <c r="C132" s="57" t="s">
        <v>34</v>
      </c>
      <c r="D132" s="57">
        <v>125.24</v>
      </c>
      <c r="E132" s="57">
        <v>56</v>
      </c>
      <c r="F132" s="57" t="s">
        <v>58</v>
      </c>
      <c r="G132" s="61">
        <v>5825.76</v>
      </c>
      <c r="H132" s="70"/>
    </row>
    <row r="133" ht="57" spans="1:8">
      <c r="A133" s="57">
        <v>131</v>
      </c>
      <c r="B133" s="71" t="s">
        <v>697</v>
      </c>
      <c r="C133" s="57" t="s">
        <v>34</v>
      </c>
      <c r="D133" s="57">
        <v>32</v>
      </c>
      <c r="E133" s="57">
        <v>24</v>
      </c>
      <c r="F133" s="57" t="s">
        <v>58</v>
      </c>
      <c r="G133" s="61">
        <v>2802.96</v>
      </c>
      <c r="H133" s="70"/>
    </row>
    <row r="134" ht="57" spans="1:8">
      <c r="A134" s="57">
        <v>132</v>
      </c>
      <c r="B134" s="71" t="s">
        <v>698</v>
      </c>
      <c r="C134" s="57" t="s">
        <v>34</v>
      </c>
      <c r="D134" s="57">
        <v>110</v>
      </c>
      <c r="E134" s="57">
        <v>50</v>
      </c>
      <c r="F134" s="57" t="s">
        <v>58</v>
      </c>
      <c r="G134" s="61">
        <v>8564.6</v>
      </c>
      <c r="H134" s="70"/>
    </row>
    <row r="135" ht="57" spans="1:8">
      <c r="A135" s="57">
        <v>133</v>
      </c>
      <c r="B135" s="71" t="s">
        <v>699</v>
      </c>
      <c r="C135" s="57" t="s">
        <v>34</v>
      </c>
      <c r="D135" s="57">
        <v>41.2</v>
      </c>
      <c r="E135" s="57">
        <v>30</v>
      </c>
      <c r="F135" s="57" t="s">
        <v>58</v>
      </c>
      <c r="G135" s="61">
        <v>3077.76</v>
      </c>
      <c r="H135" s="70"/>
    </row>
    <row r="136" ht="57" spans="1:8">
      <c r="A136" s="57">
        <v>134</v>
      </c>
      <c r="B136" s="71" t="s">
        <v>700</v>
      </c>
      <c r="C136" s="57" t="s">
        <v>34</v>
      </c>
      <c r="D136" s="57">
        <v>23.4</v>
      </c>
      <c r="E136" s="57">
        <v>30</v>
      </c>
      <c r="F136" s="57" t="s">
        <v>58</v>
      </c>
      <c r="G136" s="61">
        <v>2748</v>
      </c>
      <c r="H136" s="70"/>
    </row>
    <row r="137" ht="57" spans="1:8">
      <c r="A137" s="57">
        <v>135</v>
      </c>
      <c r="B137" s="71" t="s">
        <v>701</v>
      </c>
      <c r="C137" s="57" t="s">
        <v>34</v>
      </c>
      <c r="D137" s="57">
        <v>31.4</v>
      </c>
      <c r="E137" s="57">
        <v>30</v>
      </c>
      <c r="F137" s="57" t="s">
        <v>58</v>
      </c>
      <c r="G137" s="61">
        <v>2802.96</v>
      </c>
      <c r="H137" s="70"/>
    </row>
    <row r="138" ht="57" spans="1:8">
      <c r="A138" s="57">
        <v>136</v>
      </c>
      <c r="B138" s="71" t="s">
        <v>702</v>
      </c>
      <c r="C138" s="57" t="s">
        <v>34</v>
      </c>
      <c r="D138" s="57">
        <v>30</v>
      </c>
      <c r="E138" s="57">
        <v>40</v>
      </c>
      <c r="F138" s="57" t="s">
        <v>58</v>
      </c>
      <c r="G138" s="61">
        <v>2748</v>
      </c>
      <c r="H138" s="70"/>
    </row>
    <row r="139" ht="57" spans="1:8">
      <c r="A139" s="57">
        <v>137</v>
      </c>
      <c r="B139" s="71" t="s">
        <v>703</v>
      </c>
      <c r="C139" s="57" t="s">
        <v>34</v>
      </c>
      <c r="D139" s="57">
        <v>20</v>
      </c>
      <c r="E139" s="57" t="s">
        <v>704</v>
      </c>
      <c r="F139" s="57" t="s">
        <v>58</v>
      </c>
      <c r="G139" s="61">
        <v>3407.52</v>
      </c>
      <c r="H139" s="70"/>
    </row>
    <row r="140" ht="57" spans="1:8">
      <c r="A140" s="57">
        <v>138</v>
      </c>
      <c r="B140" s="71" t="s">
        <v>705</v>
      </c>
      <c r="C140" s="57" t="s">
        <v>34</v>
      </c>
      <c r="D140" s="57">
        <v>13.52</v>
      </c>
      <c r="E140" s="57">
        <v>40</v>
      </c>
      <c r="F140" s="57" t="s">
        <v>58</v>
      </c>
      <c r="G140" s="61">
        <v>2748</v>
      </c>
      <c r="H140" s="70"/>
    </row>
    <row r="141" ht="57" spans="1:8">
      <c r="A141" s="57">
        <v>139</v>
      </c>
      <c r="B141" s="71" t="s">
        <v>706</v>
      </c>
      <c r="C141" s="57" t="s">
        <v>707</v>
      </c>
      <c r="D141" s="57">
        <v>13.5</v>
      </c>
      <c r="E141" s="57">
        <v>50</v>
      </c>
      <c r="F141" s="57" t="s">
        <v>58</v>
      </c>
      <c r="G141" s="61">
        <v>7099</v>
      </c>
      <c r="H141" s="70"/>
    </row>
    <row r="142" ht="57" spans="1:8">
      <c r="A142" s="57">
        <v>140</v>
      </c>
      <c r="B142" s="71" t="s">
        <v>708</v>
      </c>
      <c r="C142" s="57" t="s">
        <v>34</v>
      </c>
      <c r="D142" s="57">
        <v>13</v>
      </c>
      <c r="E142" s="57">
        <v>11.25</v>
      </c>
      <c r="F142" s="57" t="s">
        <v>58</v>
      </c>
      <c r="G142" s="61">
        <v>2748</v>
      </c>
      <c r="H142" s="70"/>
    </row>
    <row r="143" ht="57" spans="1:8">
      <c r="A143" s="57">
        <v>141</v>
      </c>
      <c r="B143" s="71" t="s">
        <v>709</v>
      </c>
      <c r="C143" s="57" t="s">
        <v>34</v>
      </c>
      <c r="D143" s="57">
        <v>13</v>
      </c>
      <c r="E143" s="57">
        <v>40</v>
      </c>
      <c r="F143" s="57" t="s">
        <v>58</v>
      </c>
      <c r="G143" s="61">
        <v>2748</v>
      </c>
      <c r="H143" s="70"/>
    </row>
    <row r="144" ht="57" spans="1:8">
      <c r="A144" s="57">
        <v>142</v>
      </c>
      <c r="B144" s="71" t="s">
        <v>710</v>
      </c>
      <c r="C144" s="57" t="s">
        <v>34</v>
      </c>
      <c r="D144" s="57">
        <v>10.4</v>
      </c>
      <c r="E144" s="57">
        <v>28.2</v>
      </c>
      <c r="F144" s="57" t="s">
        <v>58</v>
      </c>
      <c r="G144" s="61">
        <v>2748</v>
      </c>
      <c r="H144" s="70"/>
    </row>
    <row r="145" ht="42.75" spans="1:8">
      <c r="A145" s="57">
        <v>143</v>
      </c>
      <c r="B145" s="71" t="s">
        <v>711</v>
      </c>
      <c r="C145" s="57" t="s">
        <v>34</v>
      </c>
      <c r="D145" s="57">
        <v>58.6</v>
      </c>
      <c r="E145" s="57">
        <v>16.7</v>
      </c>
      <c r="F145" s="57" t="s">
        <v>309</v>
      </c>
      <c r="G145" s="61">
        <v>3270.12</v>
      </c>
      <c r="H145" s="70"/>
    </row>
    <row r="146" ht="42.75" spans="1:8">
      <c r="A146" s="57">
        <v>144</v>
      </c>
      <c r="B146" s="71" t="s">
        <v>712</v>
      </c>
      <c r="C146" s="57" t="s">
        <v>34</v>
      </c>
      <c r="D146" s="57">
        <v>16</v>
      </c>
      <c r="E146" s="57">
        <v>233</v>
      </c>
      <c r="F146" s="57" t="s">
        <v>309</v>
      </c>
      <c r="G146" s="61">
        <v>8326.44</v>
      </c>
      <c r="H146" s="70"/>
    </row>
    <row r="147" ht="57" spans="1:8">
      <c r="A147" s="57">
        <v>145</v>
      </c>
      <c r="B147" s="71" t="s">
        <v>713</v>
      </c>
      <c r="C147" s="57" t="s">
        <v>34</v>
      </c>
      <c r="D147" s="57">
        <v>20</v>
      </c>
      <c r="E147" s="57">
        <v>57.01</v>
      </c>
      <c r="F147" s="57" t="s">
        <v>58</v>
      </c>
      <c r="G147" s="61">
        <v>3215.16</v>
      </c>
      <c r="H147" s="70"/>
    </row>
    <row r="148" ht="57" spans="1:8">
      <c r="A148" s="57">
        <v>146</v>
      </c>
      <c r="B148" s="71" t="s">
        <v>714</v>
      </c>
      <c r="C148" s="57" t="s">
        <v>34</v>
      </c>
      <c r="D148" s="57">
        <v>8</v>
      </c>
      <c r="E148" s="57">
        <v>50</v>
      </c>
      <c r="F148" s="57" t="s">
        <v>58</v>
      </c>
      <c r="G148" s="61">
        <v>3022.8</v>
      </c>
      <c r="H148" s="70"/>
    </row>
    <row r="149" ht="57" spans="1:8">
      <c r="A149" s="57">
        <v>147</v>
      </c>
      <c r="B149" s="71" t="s">
        <v>715</v>
      </c>
      <c r="C149" s="57" t="s">
        <v>34</v>
      </c>
      <c r="D149" s="57">
        <v>26</v>
      </c>
      <c r="E149" s="57">
        <v>40</v>
      </c>
      <c r="F149" s="57" t="s">
        <v>58</v>
      </c>
      <c r="G149" s="61">
        <v>2748</v>
      </c>
      <c r="H149" s="70"/>
    </row>
    <row r="150" ht="57" spans="1:8">
      <c r="A150" s="57">
        <v>148</v>
      </c>
      <c r="B150" s="71" t="s">
        <v>716</v>
      </c>
      <c r="C150" s="57" t="s">
        <v>34</v>
      </c>
      <c r="D150" s="57">
        <v>8</v>
      </c>
      <c r="E150" s="57">
        <v>43</v>
      </c>
      <c r="F150" s="57" t="s">
        <v>58</v>
      </c>
      <c r="G150" s="61">
        <v>2830.44</v>
      </c>
      <c r="H150" s="70"/>
    </row>
    <row r="151" ht="57" spans="1:8">
      <c r="A151" s="57">
        <v>149</v>
      </c>
      <c r="B151" s="71" t="s">
        <v>717</v>
      </c>
      <c r="C151" s="57" t="s">
        <v>34</v>
      </c>
      <c r="D151" s="57">
        <v>16</v>
      </c>
      <c r="E151" s="57">
        <v>42.5</v>
      </c>
      <c r="F151" s="57" t="s">
        <v>58</v>
      </c>
      <c r="G151" s="61">
        <v>2816.7</v>
      </c>
      <c r="H151" s="70"/>
    </row>
    <row r="152" spans="1:8">
      <c r="A152" s="69" t="s">
        <v>257</v>
      </c>
      <c r="B152" s="69"/>
      <c r="C152" s="69"/>
      <c r="D152" s="69"/>
      <c r="E152" s="69"/>
      <c r="F152" s="69"/>
      <c r="G152" s="73">
        <f>SUM(G3:G151)</f>
        <v>1802570.34896</v>
      </c>
    </row>
  </sheetData>
  <autoFilter xmlns:etc="http://www.wps.cn/officeDocument/2017/etCustomData" ref="A2:H152" etc:filterBottomFollowUsedRange="0">
    <extLst/>
  </autoFilter>
  <mergeCells count="2">
    <mergeCell ref="A1:F1"/>
    <mergeCell ref="A152:F152"/>
  </mergeCells>
  <pageMargins left="0.75" right="0.75" top="1" bottom="1" header="0.5" footer="0.5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9"/>
  <sheetViews>
    <sheetView tabSelected="1" zoomScale="85" zoomScaleNormal="85" workbookViewId="0">
      <pane ySplit="2" topLeftCell="A142" activePane="bottomLeft" state="frozen"/>
      <selection/>
      <selection pane="bottomLeft" activeCell="O148" sqref="O148"/>
    </sheetView>
  </sheetViews>
  <sheetFormatPr defaultColWidth="9" defaultRowHeight="14.25" outlineLevelCol="7"/>
  <cols>
    <col min="1" max="1" width="9" style="53"/>
    <col min="2" max="2" width="22.875" style="55" customWidth="1"/>
    <col min="3" max="3" width="16.375" style="53" customWidth="1"/>
    <col min="4" max="4" width="13.675" style="53" customWidth="1"/>
    <col min="5" max="5" width="9" style="53" customWidth="1"/>
    <col min="6" max="6" width="18.9666666666667" style="53" customWidth="1"/>
    <col min="7" max="8" width="12.625" style="53"/>
    <col min="9" max="16384" width="9" style="53"/>
  </cols>
  <sheetData>
    <row r="1" spans="1:8">
      <c r="A1" s="56" t="s">
        <v>718</v>
      </c>
      <c r="B1" s="56"/>
      <c r="C1" s="56"/>
      <c r="D1" s="56"/>
      <c r="E1" s="56"/>
      <c r="F1" s="56"/>
      <c r="G1" s="57"/>
      <c r="H1" s="55"/>
    </row>
    <row r="2" ht="24" spans="1:8">
      <c r="A2" s="58" t="s">
        <v>1</v>
      </c>
      <c r="B2" s="58" t="s">
        <v>2</v>
      </c>
      <c r="C2" s="58" t="s">
        <v>3</v>
      </c>
      <c r="D2" s="58" t="s">
        <v>4</v>
      </c>
      <c r="E2" s="58" t="s">
        <v>5</v>
      </c>
      <c r="F2" s="58" t="s">
        <v>6</v>
      </c>
      <c r="G2" s="59" t="s">
        <v>7</v>
      </c>
      <c r="H2" s="58" t="s">
        <v>8</v>
      </c>
    </row>
    <row r="3" ht="99.75" spans="1:8">
      <c r="A3" s="57">
        <v>1</v>
      </c>
      <c r="B3" s="60" t="s">
        <v>719</v>
      </c>
      <c r="C3" s="60" t="s">
        <v>720</v>
      </c>
      <c r="D3" s="60" t="s">
        <v>721</v>
      </c>
      <c r="E3" s="60" t="s">
        <v>30</v>
      </c>
      <c r="F3" s="60" t="s">
        <v>31</v>
      </c>
      <c r="G3" s="61">
        <v>80150</v>
      </c>
      <c r="H3" s="62" t="s">
        <v>722</v>
      </c>
    </row>
    <row r="4" ht="85.5" spans="1:8">
      <c r="A4" s="57">
        <v>2</v>
      </c>
      <c r="B4" s="60" t="s">
        <v>723</v>
      </c>
      <c r="C4" s="60" t="s">
        <v>724</v>
      </c>
      <c r="D4" s="60" t="s">
        <v>725</v>
      </c>
      <c r="E4" s="60" t="s">
        <v>726</v>
      </c>
      <c r="F4" s="60" t="s">
        <v>19</v>
      </c>
      <c r="G4" s="61">
        <v>70932.75</v>
      </c>
      <c r="H4" s="62" t="s">
        <v>20</v>
      </c>
    </row>
    <row r="5" ht="99.75" spans="1:8">
      <c r="A5" s="57">
        <v>3</v>
      </c>
      <c r="B5" s="60" t="s">
        <v>727</v>
      </c>
      <c r="C5" s="60" t="s">
        <v>728</v>
      </c>
      <c r="D5" s="60" t="s">
        <v>729</v>
      </c>
      <c r="E5" s="60" t="s">
        <v>730</v>
      </c>
      <c r="F5" s="60" t="s">
        <v>19</v>
      </c>
      <c r="G5" s="61">
        <v>50437.25</v>
      </c>
      <c r="H5" s="62" t="s">
        <v>20</v>
      </c>
    </row>
    <row r="6" ht="42.75" spans="1:8">
      <c r="A6" s="57">
        <v>4</v>
      </c>
      <c r="B6" s="60" t="s">
        <v>731</v>
      </c>
      <c r="C6" s="60" t="s">
        <v>732</v>
      </c>
      <c r="D6" s="60" t="s">
        <v>733</v>
      </c>
      <c r="E6" s="60" t="s">
        <v>734</v>
      </c>
      <c r="F6" s="60" t="s">
        <v>31</v>
      </c>
      <c r="G6" s="61">
        <v>34350</v>
      </c>
      <c r="H6" s="62" t="s">
        <v>735</v>
      </c>
    </row>
    <row r="7" ht="71.25" spans="1:8">
      <c r="A7" s="57">
        <v>5</v>
      </c>
      <c r="B7" s="60" t="s">
        <v>736</v>
      </c>
      <c r="C7" s="60" t="s">
        <v>34</v>
      </c>
      <c r="D7" s="60">
        <v>30</v>
      </c>
      <c r="E7" s="60">
        <v>12</v>
      </c>
      <c r="F7" s="57" t="s">
        <v>35</v>
      </c>
      <c r="G7" s="61">
        <v>5725</v>
      </c>
      <c r="H7" s="62"/>
    </row>
    <row r="8" ht="71.25" spans="1:8">
      <c r="A8" s="57">
        <v>6</v>
      </c>
      <c r="B8" s="60" t="s">
        <v>737</v>
      </c>
      <c r="C8" s="60" t="s">
        <v>34</v>
      </c>
      <c r="D8" s="60">
        <v>20</v>
      </c>
      <c r="E8" s="60">
        <v>47.5</v>
      </c>
      <c r="F8" s="57" t="s">
        <v>35</v>
      </c>
      <c r="G8" s="61">
        <v>5999.8</v>
      </c>
      <c r="H8" s="62"/>
    </row>
    <row r="9" ht="71.25" spans="1:8">
      <c r="A9" s="57">
        <v>7</v>
      </c>
      <c r="B9" s="60" t="s">
        <v>738</v>
      </c>
      <c r="C9" s="60" t="s">
        <v>34</v>
      </c>
      <c r="D9" s="60">
        <v>25</v>
      </c>
      <c r="E9" s="60">
        <v>41</v>
      </c>
      <c r="F9" s="57" t="s">
        <v>35</v>
      </c>
      <c r="G9" s="61">
        <v>5759.35</v>
      </c>
      <c r="H9" s="62"/>
    </row>
    <row r="10" ht="71.25" spans="1:8">
      <c r="A10" s="57">
        <v>8</v>
      </c>
      <c r="B10" s="60" t="s">
        <v>739</v>
      </c>
      <c r="C10" s="60" t="s">
        <v>34</v>
      </c>
      <c r="D10" s="60">
        <v>60</v>
      </c>
      <c r="E10" s="60">
        <v>28.5</v>
      </c>
      <c r="F10" s="57" t="s">
        <v>35</v>
      </c>
      <c r="G10" s="61">
        <v>6755.5</v>
      </c>
      <c r="H10" s="62"/>
    </row>
    <row r="11" ht="71.25" spans="1:8">
      <c r="A11" s="57">
        <v>9</v>
      </c>
      <c r="B11" s="60" t="s">
        <v>740</v>
      </c>
      <c r="C11" s="60" t="s">
        <v>34</v>
      </c>
      <c r="D11" s="60">
        <v>60</v>
      </c>
      <c r="E11" s="60">
        <v>34.5</v>
      </c>
      <c r="F11" s="57" t="s">
        <v>35</v>
      </c>
      <c r="G11" s="61">
        <v>6755.5</v>
      </c>
      <c r="H11" s="62"/>
    </row>
    <row r="12" ht="71.25" spans="1:8">
      <c r="A12" s="57">
        <v>10</v>
      </c>
      <c r="B12" s="60" t="s">
        <v>741</v>
      </c>
      <c r="C12" s="60" t="s">
        <v>34</v>
      </c>
      <c r="D12" s="60">
        <v>20</v>
      </c>
      <c r="E12" s="60">
        <v>48</v>
      </c>
      <c r="F12" s="57" t="s">
        <v>35</v>
      </c>
      <c r="G12" s="61">
        <v>5999.8</v>
      </c>
      <c r="H12" s="62"/>
    </row>
    <row r="13" ht="71.25" spans="1:8">
      <c r="A13" s="57">
        <v>11</v>
      </c>
      <c r="B13" s="60" t="s">
        <v>742</v>
      </c>
      <c r="C13" s="60" t="s">
        <v>34</v>
      </c>
      <c r="D13" s="60">
        <v>5</v>
      </c>
      <c r="E13" s="60">
        <v>159.427</v>
      </c>
      <c r="F13" s="57" t="s">
        <v>35</v>
      </c>
      <c r="G13" s="61">
        <v>9847</v>
      </c>
      <c r="H13" s="62"/>
    </row>
    <row r="14" ht="71.25" spans="1:8">
      <c r="A14" s="57">
        <v>12</v>
      </c>
      <c r="B14" s="60" t="s">
        <v>743</v>
      </c>
      <c r="C14" s="60" t="s">
        <v>34</v>
      </c>
      <c r="D14" s="60">
        <v>26</v>
      </c>
      <c r="E14" s="60">
        <v>32</v>
      </c>
      <c r="F14" s="57" t="s">
        <v>35</v>
      </c>
      <c r="G14" s="61">
        <v>5725</v>
      </c>
      <c r="H14" s="62"/>
    </row>
    <row r="15" ht="71.25" spans="1:8">
      <c r="A15" s="57">
        <v>13</v>
      </c>
      <c r="B15" s="60" t="s">
        <v>744</v>
      </c>
      <c r="C15" s="60" t="s">
        <v>34</v>
      </c>
      <c r="D15" s="60">
        <v>32</v>
      </c>
      <c r="E15" s="60">
        <v>68.5</v>
      </c>
      <c r="F15" s="57" t="s">
        <v>35</v>
      </c>
      <c r="G15" s="61">
        <v>6576.88</v>
      </c>
      <c r="H15" s="62"/>
    </row>
    <row r="16" ht="71.25" spans="1:8">
      <c r="A16" s="57">
        <v>14</v>
      </c>
      <c r="B16" s="60" t="s">
        <v>745</v>
      </c>
      <c r="C16" s="60" t="s">
        <v>34</v>
      </c>
      <c r="D16" s="60">
        <v>34</v>
      </c>
      <c r="E16" s="60">
        <v>19.1</v>
      </c>
      <c r="F16" s="57" t="s">
        <v>35</v>
      </c>
      <c r="G16" s="61">
        <v>5834.92</v>
      </c>
      <c r="H16" s="62"/>
    </row>
    <row r="17" ht="71.25" spans="1:8">
      <c r="A17" s="57">
        <v>15</v>
      </c>
      <c r="B17" s="60" t="s">
        <v>746</v>
      </c>
      <c r="C17" s="60" t="s">
        <v>34</v>
      </c>
      <c r="D17" s="60">
        <v>11</v>
      </c>
      <c r="E17" s="60">
        <v>22</v>
      </c>
      <c r="F17" s="57" t="s">
        <v>35</v>
      </c>
      <c r="G17" s="61">
        <v>5725</v>
      </c>
      <c r="H17" s="62"/>
    </row>
    <row r="18" ht="71.25" spans="1:8">
      <c r="A18" s="57">
        <v>16</v>
      </c>
      <c r="B18" s="60" t="s">
        <v>747</v>
      </c>
      <c r="C18" s="60" t="s">
        <v>34</v>
      </c>
      <c r="D18" s="60">
        <v>85</v>
      </c>
      <c r="E18" s="60">
        <v>12</v>
      </c>
      <c r="F18" s="57" t="s">
        <v>35</v>
      </c>
      <c r="G18" s="61">
        <v>7270.75</v>
      </c>
      <c r="H18" s="62"/>
    </row>
    <row r="19" ht="71.25" spans="1:8">
      <c r="A19" s="57">
        <v>17</v>
      </c>
      <c r="B19" s="60" t="s">
        <v>748</v>
      </c>
      <c r="C19" s="60" t="s">
        <v>34</v>
      </c>
      <c r="D19" s="60">
        <v>71.65</v>
      </c>
      <c r="E19" s="60">
        <v>8.1</v>
      </c>
      <c r="F19" s="57" t="s">
        <v>35</v>
      </c>
      <c r="G19" s="61">
        <v>6824.2</v>
      </c>
      <c r="H19" s="62"/>
    </row>
    <row r="20" ht="71.25" spans="1:8">
      <c r="A20" s="57">
        <v>18</v>
      </c>
      <c r="B20" s="60" t="s">
        <v>749</v>
      </c>
      <c r="C20" s="60" t="s">
        <v>34</v>
      </c>
      <c r="D20" s="60">
        <v>8</v>
      </c>
      <c r="E20" s="60">
        <v>57.1</v>
      </c>
      <c r="F20" s="57" t="s">
        <v>35</v>
      </c>
      <c r="G20" s="61">
        <v>6686.8</v>
      </c>
      <c r="H20" s="62"/>
    </row>
    <row r="21" ht="71.25" spans="1:8">
      <c r="A21" s="57">
        <v>19</v>
      </c>
      <c r="B21" s="60" t="s">
        <v>750</v>
      </c>
      <c r="C21" s="60" t="s">
        <v>34</v>
      </c>
      <c r="D21" s="60">
        <v>13</v>
      </c>
      <c r="E21" s="60" t="s">
        <v>751</v>
      </c>
      <c r="F21" s="57" t="s">
        <v>35</v>
      </c>
      <c r="G21" s="61">
        <v>6343.3</v>
      </c>
      <c r="H21" s="62"/>
    </row>
    <row r="22" ht="71.25" spans="1:8">
      <c r="A22" s="57">
        <v>20</v>
      </c>
      <c r="B22" s="60" t="s">
        <v>752</v>
      </c>
      <c r="C22" s="60" t="s">
        <v>34</v>
      </c>
      <c r="D22" s="60">
        <v>20</v>
      </c>
      <c r="E22" s="60">
        <v>32</v>
      </c>
      <c r="F22" s="57" t="s">
        <v>35</v>
      </c>
      <c r="G22" s="61">
        <v>6137.2</v>
      </c>
      <c r="H22" s="62"/>
    </row>
    <row r="23" ht="71.25" spans="1:8">
      <c r="A23" s="57">
        <v>21</v>
      </c>
      <c r="B23" s="60" t="s">
        <v>753</v>
      </c>
      <c r="C23" s="60" t="s">
        <v>34</v>
      </c>
      <c r="D23" s="60">
        <v>34</v>
      </c>
      <c r="E23" s="60">
        <v>23.7</v>
      </c>
      <c r="F23" s="57" t="s">
        <v>35</v>
      </c>
      <c r="G23" s="61">
        <v>5834.92</v>
      </c>
      <c r="H23" s="62"/>
    </row>
    <row r="24" ht="57" spans="1:8">
      <c r="A24" s="57">
        <v>22</v>
      </c>
      <c r="B24" s="60" t="s">
        <v>754</v>
      </c>
      <c r="C24" s="60" t="s">
        <v>34</v>
      </c>
      <c r="D24" s="60">
        <v>40</v>
      </c>
      <c r="E24" s="60">
        <v>13.5</v>
      </c>
      <c r="F24" s="60" t="s">
        <v>58</v>
      </c>
      <c r="G24" s="61">
        <v>3022.8</v>
      </c>
      <c r="H24" s="62"/>
    </row>
    <row r="25" ht="57" spans="1:8">
      <c r="A25" s="57">
        <v>23</v>
      </c>
      <c r="B25" s="60" t="s">
        <v>755</v>
      </c>
      <c r="C25" s="60" t="s">
        <v>34</v>
      </c>
      <c r="D25" s="60">
        <v>20</v>
      </c>
      <c r="E25" s="60">
        <v>22</v>
      </c>
      <c r="F25" s="60" t="s">
        <v>58</v>
      </c>
      <c r="G25" s="61">
        <v>2748</v>
      </c>
      <c r="H25" s="62"/>
    </row>
    <row r="26" ht="57" spans="1:8">
      <c r="A26" s="57">
        <v>24</v>
      </c>
      <c r="B26" s="60" t="s">
        <v>756</v>
      </c>
      <c r="C26" s="60" t="s">
        <v>122</v>
      </c>
      <c r="D26" s="60">
        <v>833</v>
      </c>
      <c r="E26" s="60">
        <v>8.5</v>
      </c>
      <c r="F26" s="60" t="s">
        <v>58</v>
      </c>
      <c r="G26" s="61">
        <v>28157.84</v>
      </c>
      <c r="H26" s="62"/>
    </row>
    <row r="27" ht="57" spans="1:8">
      <c r="A27" s="57">
        <v>25</v>
      </c>
      <c r="B27" s="60" t="s">
        <v>757</v>
      </c>
      <c r="C27" s="60" t="s">
        <v>122</v>
      </c>
      <c r="D27" s="60">
        <v>3244.213</v>
      </c>
      <c r="E27" s="60" t="s">
        <v>758</v>
      </c>
      <c r="F27" s="60" t="s">
        <v>58</v>
      </c>
      <c r="G27" s="61">
        <v>94417.97324</v>
      </c>
      <c r="H27" s="62"/>
    </row>
    <row r="28" ht="57" spans="1:8">
      <c r="A28" s="57">
        <v>26</v>
      </c>
      <c r="B28" s="60" t="s">
        <v>759</v>
      </c>
      <c r="C28" s="60" t="s">
        <v>120</v>
      </c>
      <c r="D28" s="60">
        <v>20</v>
      </c>
      <c r="E28" s="60">
        <v>15.75</v>
      </c>
      <c r="F28" s="60" t="s">
        <v>58</v>
      </c>
      <c r="G28" s="61">
        <v>2748</v>
      </c>
      <c r="H28" s="62"/>
    </row>
    <row r="29" ht="57" spans="1:8">
      <c r="A29" s="57">
        <v>27</v>
      </c>
      <c r="B29" s="60" t="s">
        <v>760</v>
      </c>
      <c r="C29" s="60" t="s">
        <v>120</v>
      </c>
      <c r="D29" s="60">
        <v>25</v>
      </c>
      <c r="E29" s="60">
        <v>10.5</v>
      </c>
      <c r="F29" s="60" t="s">
        <v>58</v>
      </c>
      <c r="G29" s="61">
        <v>2748</v>
      </c>
      <c r="H29" s="62"/>
    </row>
    <row r="30" ht="57" spans="1:8">
      <c r="A30" s="57">
        <v>28</v>
      </c>
      <c r="B30" s="60" t="s">
        <v>761</v>
      </c>
      <c r="C30" s="60" t="s">
        <v>120</v>
      </c>
      <c r="D30" s="60">
        <v>30</v>
      </c>
      <c r="E30" s="60">
        <v>13</v>
      </c>
      <c r="F30" s="60" t="s">
        <v>58</v>
      </c>
      <c r="G30" s="61">
        <v>2748</v>
      </c>
      <c r="H30" s="62"/>
    </row>
    <row r="31" ht="57" spans="1:8">
      <c r="A31" s="57">
        <v>29</v>
      </c>
      <c r="B31" s="60" t="s">
        <v>762</v>
      </c>
      <c r="C31" s="60" t="s">
        <v>130</v>
      </c>
      <c r="D31" s="60">
        <v>131.247</v>
      </c>
      <c r="E31" s="60" t="s">
        <v>763</v>
      </c>
      <c r="F31" s="60" t="s">
        <v>58</v>
      </c>
      <c r="G31" s="61">
        <v>8866.88</v>
      </c>
      <c r="H31" s="62"/>
    </row>
    <row r="32" ht="57" spans="1:8">
      <c r="A32" s="57">
        <v>30</v>
      </c>
      <c r="B32" s="60" t="s">
        <v>764</v>
      </c>
      <c r="C32" s="60" t="s">
        <v>120</v>
      </c>
      <c r="D32" s="60">
        <v>16</v>
      </c>
      <c r="E32" s="60">
        <v>9.8</v>
      </c>
      <c r="F32" s="60" t="s">
        <v>58</v>
      </c>
      <c r="G32" s="61">
        <v>2748</v>
      </c>
      <c r="H32" s="62"/>
    </row>
    <row r="33" ht="57" spans="1:8">
      <c r="A33" s="57">
        <v>31</v>
      </c>
      <c r="B33" s="60" t="s">
        <v>765</v>
      </c>
      <c r="C33" s="60" t="s">
        <v>122</v>
      </c>
      <c r="D33" s="60">
        <v>1298</v>
      </c>
      <c r="E33" s="60" t="s">
        <v>766</v>
      </c>
      <c r="F33" s="60" t="s">
        <v>58</v>
      </c>
      <c r="G33" s="61">
        <v>40936.04</v>
      </c>
      <c r="H33" s="62"/>
    </row>
    <row r="34" ht="57" spans="1:8">
      <c r="A34" s="57">
        <v>32</v>
      </c>
      <c r="B34" s="60" t="s">
        <v>767</v>
      </c>
      <c r="C34" s="60" t="s">
        <v>120</v>
      </c>
      <c r="D34" s="60">
        <v>25</v>
      </c>
      <c r="E34" s="60">
        <v>20.5</v>
      </c>
      <c r="F34" s="60" t="s">
        <v>58</v>
      </c>
      <c r="G34" s="61">
        <v>2748</v>
      </c>
      <c r="H34" s="62"/>
    </row>
    <row r="35" ht="57" spans="1:8">
      <c r="A35" s="57">
        <v>33</v>
      </c>
      <c r="B35" s="60" t="s">
        <v>768</v>
      </c>
      <c r="C35" s="60" t="s">
        <v>323</v>
      </c>
      <c r="D35" s="60">
        <v>384</v>
      </c>
      <c r="E35" s="60">
        <v>24</v>
      </c>
      <c r="F35" s="60" t="s">
        <v>58</v>
      </c>
      <c r="G35" s="61">
        <v>15819.32</v>
      </c>
      <c r="H35" s="62"/>
    </row>
    <row r="36" ht="57" spans="1:8">
      <c r="A36" s="57">
        <v>34</v>
      </c>
      <c r="B36" s="60" t="s">
        <v>769</v>
      </c>
      <c r="C36" s="60" t="s">
        <v>120</v>
      </c>
      <c r="D36" s="60">
        <v>120</v>
      </c>
      <c r="E36" s="60">
        <v>12</v>
      </c>
      <c r="F36" s="60" t="s">
        <v>58</v>
      </c>
      <c r="G36" s="61">
        <v>8564.6</v>
      </c>
      <c r="H36" s="62"/>
    </row>
    <row r="37" ht="57" spans="1:8">
      <c r="A37" s="57">
        <v>35</v>
      </c>
      <c r="B37" s="60" t="s">
        <v>770</v>
      </c>
      <c r="C37" s="60" t="s">
        <v>34</v>
      </c>
      <c r="D37" s="60">
        <v>68.04</v>
      </c>
      <c r="E37" s="60">
        <v>10</v>
      </c>
      <c r="F37" s="60" t="s">
        <v>58</v>
      </c>
      <c r="G37" s="61">
        <v>8015</v>
      </c>
      <c r="H37" s="62"/>
    </row>
    <row r="38" ht="57" spans="1:8">
      <c r="A38" s="57">
        <v>36</v>
      </c>
      <c r="B38" s="60" t="s">
        <v>771</v>
      </c>
      <c r="C38" s="60" t="s">
        <v>34</v>
      </c>
      <c r="D38" s="60">
        <v>32</v>
      </c>
      <c r="E38" s="60">
        <v>31</v>
      </c>
      <c r="F38" s="60" t="s">
        <v>58</v>
      </c>
      <c r="G38" s="61">
        <v>2802.96</v>
      </c>
      <c r="H38" s="62"/>
    </row>
    <row r="39" ht="57" spans="1:8">
      <c r="A39" s="57">
        <v>37</v>
      </c>
      <c r="B39" s="60" t="s">
        <v>772</v>
      </c>
      <c r="C39" s="60" t="s">
        <v>120</v>
      </c>
      <c r="D39" s="60">
        <v>36.04</v>
      </c>
      <c r="E39" s="60" t="s">
        <v>773</v>
      </c>
      <c r="F39" s="60" t="s">
        <v>58</v>
      </c>
      <c r="G39" s="61">
        <v>3187.68</v>
      </c>
      <c r="H39" s="62"/>
    </row>
    <row r="40" ht="57" spans="1:8">
      <c r="A40" s="57">
        <v>38</v>
      </c>
      <c r="B40" s="60" t="s">
        <v>774</v>
      </c>
      <c r="C40" s="60" t="s">
        <v>34</v>
      </c>
      <c r="D40" s="60">
        <v>33</v>
      </c>
      <c r="E40" s="60">
        <v>30</v>
      </c>
      <c r="F40" s="60" t="s">
        <v>58</v>
      </c>
      <c r="G40" s="61">
        <v>2830.44</v>
      </c>
      <c r="H40" s="62"/>
    </row>
    <row r="41" s="53" customFormat="1" ht="57" spans="1:8">
      <c r="A41" s="57">
        <v>39</v>
      </c>
      <c r="B41" s="60" t="s">
        <v>775</v>
      </c>
      <c r="C41" s="60" t="s">
        <v>120</v>
      </c>
      <c r="D41" s="60">
        <v>102</v>
      </c>
      <c r="E41" s="60">
        <v>39.901</v>
      </c>
      <c r="F41" s="60" t="s">
        <v>58</v>
      </c>
      <c r="G41" s="61">
        <v>1890.624</v>
      </c>
      <c r="H41" s="62"/>
    </row>
    <row r="42" s="53" customFormat="1" ht="57" spans="1:8">
      <c r="A42" s="57">
        <v>40</v>
      </c>
      <c r="B42" s="60" t="s">
        <v>776</v>
      </c>
      <c r="C42" s="60" t="s">
        <v>120</v>
      </c>
      <c r="D42" s="60">
        <v>606.5</v>
      </c>
      <c r="E42" s="60">
        <v>22.8</v>
      </c>
      <c r="F42" s="60" t="s">
        <v>58</v>
      </c>
      <c r="G42" s="61">
        <v>21933.62</v>
      </c>
      <c r="H42" s="62"/>
    </row>
    <row r="43" s="53" customFormat="1" ht="57" spans="1:8">
      <c r="A43" s="57">
        <v>41</v>
      </c>
      <c r="B43" s="60" t="s">
        <v>777</v>
      </c>
      <c r="C43" s="60" t="s">
        <v>120</v>
      </c>
      <c r="D43" s="60">
        <v>20</v>
      </c>
      <c r="E43" s="60">
        <v>40</v>
      </c>
      <c r="F43" s="60" t="s">
        <v>58</v>
      </c>
      <c r="G43" s="61">
        <v>2748</v>
      </c>
      <c r="H43" s="62"/>
    </row>
    <row r="44" s="53" customFormat="1" ht="57" spans="1:8">
      <c r="A44" s="57">
        <v>42</v>
      </c>
      <c r="B44" s="60" t="s">
        <v>778</v>
      </c>
      <c r="C44" s="60" t="s">
        <v>120</v>
      </c>
      <c r="D44" s="60">
        <v>13</v>
      </c>
      <c r="E44" s="60">
        <v>48</v>
      </c>
      <c r="F44" s="60" t="s">
        <v>58</v>
      </c>
      <c r="G44" s="61">
        <v>2967.84</v>
      </c>
      <c r="H44" s="62"/>
    </row>
    <row r="45" ht="57" spans="1:8">
      <c r="A45" s="57">
        <v>43</v>
      </c>
      <c r="B45" s="60" t="s">
        <v>779</v>
      </c>
      <c r="C45" s="60" t="s">
        <v>120</v>
      </c>
      <c r="D45" s="60">
        <v>22.5</v>
      </c>
      <c r="E45" s="60">
        <v>24</v>
      </c>
      <c r="F45" s="60" t="s">
        <v>58</v>
      </c>
      <c r="G45" s="61">
        <v>2748</v>
      </c>
      <c r="H45" s="62"/>
    </row>
    <row r="46" ht="57" spans="1:8">
      <c r="A46" s="57">
        <v>44</v>
      </c>
      <c r="B46" s="60" t="s">
        <v>780</v>
      </c>
      <c r="C46" s="60" t="s">
        <v>120</v>
      </c>
      <c r="D46" s="60">
        <v>61.2</v>
      </c>
      <c r="E46" s="60">
        <v>19.5</v>
      </c>
      <c r="F46" s="60" t="s">
        <v>58</v>
      </c>
      <c r="G46" s="61">
        <v>3605.376</v>
      </c>
      <c r="H46" s="62"/>
    </row>
    <row r="47" ht="57" spans="1:8">
      <c r="A47" s="57">
        <v>45</v>
      </c>
      <c r="B47" s="60" t="s">
        <v>781</v>
      </c>
      <c r="C47" s="60" t="s">
        <v>120</v>
      </c>
      <c r="D47" s="60">
        <v>26</v>
      </c>
      <c r="E47" s="60">
        <v>32</v>
      </c>
      <c r="F47" s="60" t="s">
        <v>58</v>
      </c>
      <c r="G47" s="61">
        <v>2748</v>
      </c>
      <c r="H47" s="62"/>
    </row>
    <row r="48" ht="57" spans="1:8">
      <c r="A48" s="57">
        <v>46</v>
      </c>
      <c r="B48" s="60" t="s">
        <v>782</v>
      </c>
      <c r="C48" s="60" t="s">
        <v>120</v>
      </c>
      <c r="D48" s="60">
        <v>20</v>
      </c>
      <c r="E48" s="60">
        <v>24</v>
      </c>
      <c r="F48" s="60" t="s">
        <v>58</v>
      </c>
      <c r="G48" s="61">
        <v>2748</v>
      </c>
      <c r="H48" s="62"/>
    </row>
    <row r="49" s="53" customFormat="1" ht="57" spans="1:8">
      <c r="A49" s="57">
        <v>47</v>
      </c>
      <c r="B49" s="60" t="s">
        <v>783</v>
      </c>
      <c r="C49" s="60" t="s">
        <v>120</v>
      </c>
      <c r="D49" s="60">
        <v>40</v>
      </c>
      <c r="E49" s="60">
        <v>30</v>
      </c>
      <c r="F49" s="60" t="s">
        <v>58</v>
      </c>
      <c r="G49" s="61">
        <v>3022.8</v>
      </c>
      <c r="H49" s="62"/>
    </row>
    <row r="50" s="53" customFormat="1" ht="57" spans="1:8">
      <c r="A50" s="57">
        <v>48</v>
      </c>
      <c r="B50" s="60" t="s">
        <v>784</v>
      </c>
      <c r="C50" s="60" t="s">
        <v>120</v>
      </c>
      <c r="D50" s="60">
        <v>33</v>
      </c>
      <c r="E50" s="60">
        <v>24</v>
      </c>
      <c r="F50" s="60" t="s">
        <v>58</v>
      </c>
      <c r="G50" s="61">
        <v>2748</v>
      </c>
      <c r="H50" s="62"/>
    </row>
    <row r="51" ht="57" spans="1:8">
      <c r="A51" s="57">
        <v>49</v>
      </c>
      <c r="B51" s="60" t="s">
        <v>785</v>
      </c>
      <c r="C51" s="60" t="s">
        <v>120</v>
      </c>
      <c r="D51" s="60">
        <v>10</v>
      </c>
      <c r="E51" s="60">
        <v>32</v>
      </c>
      <c r="F51" s="60" t="s">
        <v>58</v>
      </c>
      <c r="G51" s="61">
        <v>2748</v>
      </c>
      <c r="H51" s="62"/>
    </row>
    <row r="52" ht="57" spans="1:8">
      <c r="A52" s="57">
        <v>50</v>
      </c>
      <c r="B52" s="60" t="s">
        <v>786</v>
      </c>
      <c r="C52" s="60" t="s">
        <v>120</v>
      </c>
      <c r="D52" s="60">
        <v>16</v>
      </c>
      <c r="E52" s="60">
        <v>32</v>
      </c>
      <c r="F52" s="60" t="s">
        <v>58</v>
      </c>
      <c r="G52" s="61">
        <v>2748</v>
      </c>
      <c r="H52" s="62"/>
    </row>
    <row r="53" ht="57" spans="1:8">
      <c r="A53" s="57">
        <v>51</v>
      </c>
      <c r="B53" s="60" t="s">
        <v>787</v>
      </c>
      <c r="C53" s="60" t="s">
        <v>120</v>
      </c>
      <c r="D53" s="60">
        <v>100</v>
      </c>
      <c r="E53" s="60">
        <v>79</v>
      </c>
      <c r="F53" s="60" t="s">
        <v>58</v>
      </c>
      <c r="G53" s="61">
        <v>5743.32</v>
      </c>
      <c r="H53" s="62"/>
    </row>
    <row r="54" ht="57" spans="1:8">
      <c r="A54" s="57">
        <v>52</v>
      </c>
      <c r="B54" s="60" t="s">
        <v>788</v>
      </c>
      <c r="C54" s="60" t="s">
        <v>120</v>
      </c>
      <c r="D54" s="60">
        <v>102</v>
      </c>
      <c r="E54" s="60">
        <v>73</v>
      </c>
      <c r="F54" s="60" t="s">
        <v>58</v>
      </c>
      <c r="G54" s="61">
        <v>5633.4</v>
      </c>
      <c r="H54" s="62"/>
    </row>
    <row r="55" ht="57" spans="1:8">
      <c r="A55" s="57">
        <v>53</v>
      </c>
      <c r="B55" s="60" t="s">
        <v>789</v>
      </c>
      <c r="C55" s="60" t="s">
        <v>120</v>
      </c>
      <c r="D55" s="60">
        <v>50</v>
      </c>
      <c r="E55" s="60">
        <v>73</v>
      </c>
      <c r="F55" s="60" t="s">
        <v>58</v>
      </c>
      <c r="G55" s="61">
        <v>4204.44</v>
      </c>
      <c r="H55" s="62"/>
    </row>
    <row r="56" ht="57" spans="1:8">
      <c r="A56" s="57">
        <v>54</v>
      </c>
      <c r="B56" s="60" t="s">
        <v>790</v>
      </c>
      <c r="C56" s="60" t="s">
        <v>125</v>
      </c>
      <c r="D56" s="60">
        <v>29</v>
      </c>
      <c r="E56" s="60">
        <v>5</v>
      </c>
      <c r="F56" s="60" t="s">
        <v>58</v>
      </c>
      <c r="G56" s="61">
        <v>2748</v>
      </c>
      <c r="H56" s="62"/>
    </row>
    <row r="57" ht="57" spans="1:8">
      <c r="A57" s="57">
        <v>55</v>
      </c>
      <c r="B57" s="60" t="s">
        <v>791</v>
      </c>
      <c r="C57" s="60" t="s">
        <v>125</v>
      </c>
      <c r="D57" s="60">
        <v>7</v>
      </c>
      <c r="E57" s="60" t="s">
        <v>792</v>
      </c>
      <c r="F57" s="60" t="s">
        <v>58</v>
      </c>
      <c r="G57" s="61">
        <v>2748</v>
      </c>
      <c r="H57" s="62"/>
    </row>
    <row r="58" s="53" customFormat="1" ht="57" spans="1:8">
      <c r="A58" s="57">
        <v>56</v>
      </c>
      <c r="B58" s="60" t="s">
        <v>793</v>
      </c>
      <c r="C58" s="60" t="s">
        <v>34</v>
      </c>
      <c r="D58" s="60">
        <v>22</v>
      </c>
      <c r="E58" s="60" t="s">
        <v>794</v>
      </c>
      <c r="F58" s="60" t="s">
        <v>58</v>
      </c>
      <c r="G58" s="61">
        <v>2885.4</v>
      </c>
      <c r="H58" s="62"/>
    </row>
    <row r="59" ht="57" spans="1:8">
      <c r="A59" s="57">
        <v>57</v>
      </c>
      <c r="B59" s="60" t="s">
        <v>795</v>
      </c>
      <c r="C59" s="60" t="s">
        <v>130</v>
      </c>
      <c r="D59" s="60">
        <v>82.67</v>
      </c>
      <c r="E59" s="60" t="s">
        <v>796</v>
      </c>
      <c r="F59" s="60" t="s">
        <v>58</v>
      </c>
      <c r="G59" s="61">
        <v>4195.3716</v>
      </c>
      <c r="H59" s="62"/>
    </row>
    <row r="60" ht="57" spans="1:8">
      <c r="A60" s="57">
        <v>58</v>
      </c>
      <c r="B60" s="60" t="s">
        <v>797</v>
      </c>
      <c r="C60" s="60" t="s">
        <v>120</v>
      </c>
      <c r="D60" s="60">
        <v>32</v>
      </c>
      <c r="E60" s="60">
        <v>50</v>
      </c>
      <c r="F60" s="60" t="s">
        <v>58</v>
      </c>
      <c r="G60" s="61">
        <v>3077.76</v>
      </c>
      <c r="H60" s="62"/>
    </row>
    <row r="61" ht="57" spans="1:8">
      <c r="A61" s="57">
        <v>59</v>
      </c>
      <c r="B61" s="60" t="s">
        <v>798</v>
      </c>
      <c r="C61" s="60" t="s">
        <v>120</v>
      </c>
      <c r="D61" s="60">
        <v>21.2</v>
      </c>
      <c r="E61" s="60">
        <v>24</v>
      </c>
      <c r="F61" s="60" t="s">
        <v>58</v>
      </c>
      <c r="G61" s="61">
        <v>2748</v>
      </c>
      <c r="H61" s="62"/>
    </row>
    <row r="62" ht="57" spans="1:8">
      <c r="A62" s="57">
        <v>60</v>
      </c>
      <c r="B62" s="60" t="s">
        <v>799</v>
      </c>
      <c r="C62" s="60" t="s">
        <v>120</v>
      </c>
      <c r="D62" s="60">
        <v>17.2</v>
      </c>
      <c r="E62" s="60">
        <v>57</v>
      </c>
      <c r="F62" s="60" t="s">
        <v>58</v>
      </c>
      <c r="G62" s="61">
        <v>3215.16</v>
      </c>
      <c r="H62" s="62"/>
    </row>
    <row r="63" ht="57" spans="1:8">
      <c r="A63" s="57">
        <v>61</v>
      </c>
      <c r="B63" s="60" t="s">
        <v>800</v>
      </c>
      <c r="C63" s="60" t="s">
        <v>120</v>
      </c>
      <c r="D63" s="60">
        <v>17.2</v>
      </c>
      <c r="E63" s="60">
        <v>24</v>
      </c>
      <c r="F63" s="60" t="s">
        <v>58</v>
      </c>
      <c r="G63" s="61">
        <v>2748</v>
      </c>
      <c r="H63" s="62"/>
    </row>
    <row r="64" s="53" customFormat="1" ht="57" spans="1:8">
      <c r="A64" s="57">
        <v>62</v>
      </c>
      <c r="B64" s="60" t="s">
        <v>801</v>
      </c>
      <c r="C64" s="60" t="s">
        <v>120</v>
      </c>
      <c r="D64" s="60">
        <v>23</v>
      </c>
      <c r="E64" s="60">
        <v>36</v>
      </c>
      <c r="F64" s="60" t="s">
        <v>58</v>
      </c>
      <c r="G64" s="61">
        <v>2748</v>
      </c>
      <c r="H64" s="62"/>
    </row>
    <row r="65" ht="57" spans="1:8">
      <c r="A65" s="57">
        <v>63</v>
      </c>
      <c r="B65" s="60" t="s">
        <v>802</v>
      </c>
      <c r="C65" s="60" t="s">
        <v>154</v>
      </c>
      <c r="D65" s="60">
        <v>154.32</v>
      </c>
      <c r="E65" s="57" t="s">
        <v>803</v>
      </c>
      <c r="F65" s="60" t="s">
        <v>58</v>
      </c>
      <c r="G65" s="61">
        <v>2748</v>
      </c>
      <c r="H65" s="62"/>
    </row>
    <row r="66" ht="57" spans="1:8">
      <c r="A66" s="57">
        <v>64</v>
      </c>
      <c r="B66" s="60" t="s">
        <v>804</v>
      </c>
      <c r="C66" s="60" t="s">
        <v>154</v>
      </c>
      <c r="D66" s="60">
        <v>164.98</v>
      </c>
      <c r="E66" s="60" t="s">
        <v>805</v>
      </c>
      <c r="F66" s="60" t="s">
        <v>58</v>
      </c>
      <c r="G66" s="61">
        <v>2748</v>
      </c>
      <c r="H66" s="62"/>
    </row>
    <row r="67" ht="57" spans="1:8">
      <c r="A67" s="57">
        <v>65</v>
      </c>
      <c r="B67" s="60" t="s">
        <v>806</v>
      </c>
      <c r="C67" s="60" t="s">
        <v>154</v>
      </c>
      <c r="D67" s="60">
        <v>162.48</v>
      </c>
      <c r="E67" s="60" t="s">
        <v>805</v>
      </c>
      <c r="F67" s="60" t="s">
        <v>58</v>
      </c>
      <c r="G67" s="61">
        <v>2748</v>
      </c>
      <c r="H67" s="62"/>
    </row>
    <row r="68" ht="57" spans="1:8">
      <c r="A68" s="57">
        <v>66</v>
      </c>
      <c r="B68" s="60" t="s">
        <v>807</v>
      </c>
      <c r="C68" s="60" t="s">
        <v>154</v>
      </c>
      <c r="D68" s="60">
        <v>165.48</v>
      </c>
      <c r="E68" s="60" t="s">
        <v>805</v>
      </c>
      <c r="F68" s="60" t="s">
        <v>58</v>
      </c>
      <c r="G68" s="61">
        <v>2748</v>
      </c>
      <c r="H68" s="62"/>
    </row>
    <row r="69" ht="57" spans="1:8">
      <c r="A69" s="57">
        <v>67</v>
      </c>
      <c r="B69" s="60" t="s">
        <v>808</v>
      </c>
      <c r="C69" s="60" t="s">
        <v>154</v>
      </c>
      <c r="D69" s="60">
        <v>158.984</v>
      </c>
      <c r="E69" s="60" t="s">
        <v>805</v>
      </c>
      <c r="F69" s="60" t="s">
        <v>58</v>
      </c>
      <c r="G69" s="61">
        <v>2748</v>
      </c>
      <c r="H69" s="62"/>
    </row>
    <row r="70" ht="57" spans="1:8">
      <c r="A70" s="57">
        <v>68</v>
      </c>
      <c r="B70" s="60" t="s">
        <v>809</v>
      </c>
      <c r="C70" s="60" t="s">
        <v>154</v>
      </c>
      <c r="D70" s="60">
        <v>165.639</v>
      </c>
      <c r="E70" s="63">
        <v>6</v>
      </c>
      <c r="F70" s="60" t="s">
        <v>58</v>
      </c>
      <c r="G70" s="61">
        <v>2748</v>
      </c>
      <c r="H70" s="62"/>
    </row>
    <row r="71" s="54" customFormat="1" ht="42.75" spans="1:8">
      <c r="A71" s="57">
        <v>69</v>
      </c>
      <c r="B71" s="64" t="s">
        <v>810</v>
      </c>
      <c r="C71" s="60" t="s">
        <v>640</v>
      </c>
      <c r="D71" s="60">
        <v>167.85</v>
      </c>
      <c r="E71" s="60">
        <v>5</v>
      </c>
      <c r="F71" s="60" t="s">
        <v>155</v>
      </c>
      <c r="G71" s="61">
        <v>2748</v>
      </c>
      <c r="H71" s="62"/>
    </row>
    <row r="72" s="54" customFormat="1" ht="42.75" spans="1:8">
      <c r="A72" s="57">
        <v>70</v>
      </c>
      <c r="B72" s="60" t="s">
        <v>811</v>
      </c>
      <c r="C72" s="60" t="s">
        <v>34</v>
      </c>
      <c r="D72" s="60">
        <v>23.64</v>
      </c>
      <c r="E72" s="60" t="s">
        <v>812</v>
      </c>
      <c r="F72" s="60" t="s">
        <v>155</v>
      </c>
      <c r="G72" s="61">
        <v>2748</v>
      </c>
      <c r="H72" s="62"/>
    </row>
    <row r="73" s="54" customFormat="1" ht="42.75" spans="1:8">
      <c r="A73" s="57">
        <v>71</v>
      </c>
      <c r="B73" s="60" t="s">
        <v>813</v>
      </c>
      <c r="C73" s="60" t="s">
        <v>34</v>
      </c>
      <c r="D73" s="60">
        <v>521.7</v>
      </c>
      <c r="E73" s="60">
        <v>25</v>
      </c>
      <c r="F73" s="60" t="s">
        <v>155</v>
      </c>
      <c r="G73" s="61">
        <v>19584.08</v>
      </c>
      <c r="H73" s="62"/>
    </row>
    <row r="74" s="54" customFormat="1" ht="42.75" spans="1:8">
      <c r="A74" s="57">
        <v>72</v>
      </c>
      <c r="B74" s="60" t="s">
        <v>814</v>
      </c>
      <c r="C74" s="60" t="s">
        <v>34</v>
      </c>
      <c r="D74" s="60">
        <v>3596.814</v>
      </c>
      <c r="E74" s="60">
        <v>10.5</v>
      </c>
      <c r="F74" s="60" t="s">
        <v>155</v>
      </c>
      <c r="G74" s="61">
        <v>104085.08</v>
      </c>
      <c r="H74" s="62"/>
    </row>
    <row r="75" s="54" customFormat="1" ht="42.75" spans="1:8">
      <c r="A75" s="57">
        <v>73</v>
      </c>
      <c r="B75" s="60" t="s">
        <v>815</v>
      </c>
      <c r="C75" s="60" t="s">
        <v>34</v>
      </c>
      <c r="D75" s="60">
        <v>363</v>
      </c>
      <c r="E75" s="60">
        <v>35.5</v>
      </c>
      <c r="F75" s="60" t="s">
        <v>155</v>
      </c>
      <c r="G75" s="61">
        <v>11624.04</v>
      </c>
      <c r="H75" s="62"/>
    </row>
    <row r="76" s="54" customFormat="1" ht="42.75" spans="1:8">
      <c r="A76" s="57">
        <v>74</v>
      </c>
      <c r="B76" s="60" t="s">
        <v>816</v>
      </c>
      <c r="C76" s="60" t="s">
        <v>34</v>
      </c>
      <c r="D76" s="60">
        <v>20</v>
      </c>
      <c r="E76" s="60">
        <v>42</v>
      </c>
      <c r="F76" s="60" t="s">
        <v>155</v>
      </c>
      <c r="G76" s="61">
        <v>2748</v>
      </c>
      <c r="H76" s="62"/>
    </row>
    <row r="77" s="54" customFormat="1" ht="57" spans="1:8">
      <c r="A77" s="57">
        <v>75</v>
      </c>
      <c r="B77" s="60" t="s">
        <v>817</v>
      </c>
      <c r="C77" s="60" t="s">
        <v>640</v>
      </c>
      <c r="D77" s="60">
        <v>30</v>
      </c>
      <c r="E77" s="60" t="s">
        <v>818</v>
      </c>
      <c r="F77" s="60" t="s">
        <v>155</v>
      </c>
      <c r="G77" s="61">
        <v>2748</v>
      </c>
      <c r="H77" s="62"/>
    </row>
    <row r="78" s="54" customFormat="1" ht="57" spans="1:8">
      <c r="A78" s="57">
        <v>76</v>
      </c>
      <c r="B78" s="60" t="s">
        <v>819</v>
      </c>
      <c r="C78" s="60" t="s">
        <v>640</v>
      </c>
      <c r="D78" s="60">
        <v>30</v>
      </c>
      <c r="E78" s="60" t="s">
        <v>818</v>
      </c>
      <c r="F78" s="60" t="s">
        <v>155</v>
      </c>
      <c r="G78" s="61">
        <v>2748</v>
      </c>
      <c r="H78" s="62"/>
    </row>
    <row r="79" s="54" customFormat="1" ht="42.75" spans="1:8">
      <c r="A79" s="57">
        <v>77</v>
      </c>
      <c r="B79" s="60" t="s">
        <v>820</v>
      </c>
      <c r="C79" s="60" t="s">
        <v>640</v>
      </c>
      <c r="D79" s="60">
        <v>40.15</v>
      </c>
      <c r="E79" s="60" t="s">
        <v>821</v>
      </c>
      <c r="F79" s="60" t="s">
        <v>155</v>
      </c>
      <c r="G79" s="61">
        <v>2748</v>
      </c>
      <c r="H79" s="62"/>
    </row>
    <row r="80" s="54" customFormat="1" ht="42.75" spans="1:8">
      <c r="A80" s="57">
        <v>78</v>
      </c>
      <c r="B80" s="60" t="s">
        <v>822</v>
      </c>
      <c r="C80" s="60" t="s">
        <v>640</v>
      </c>
      <c r="D80" s="60">
        <v>100</v>
      </c>
      <c r="E80" s="60" t="s">
        <v>823</v>
      </c>
      <c r="F80" s="60" t="s">
        <v>155</v>
      </c>
      <c r="G80" s="61">
        <v>2748</v>
      </c>
      <c r="H80" s="62"/>
    </row>
    <row r="81" s="54" customFormat="1" ht="42.75" spans="1:8">
      <c r="A81" s="57">
        <v>79</v>
      </c>
      <c r="B81" s="60" t="s">
        <v>824</v>
      </c>
      <c r="C81" s="60" t="s">
        <v>640</v>
      </c>
      <c r="D81" s="60">
        <v>96.1</v>
      </c>
      <c r="E81" s="60" t="s">
        <v>825</v>
      </c>
      <c r="F81" s="60" t="s">
        <v>155</v>
      </c>
      <c r="G81" s="61">
        <v>2748</v>
      </c>
      <c r="H81" s="62"/>
    </row>
    <row r="82" s="54" customFormat="1" ht="42.75" spans="1:8">
      <c r="A82" s="57">
        <v>80</v>
      </c>
      <c r="B82" s="60" t="s">
        <v>826</v>
      </c>
      <c r="C82" s="60" t="s">
        <v>640</v>
      </c>
      <c r="D82" s="60">
        <v>94</v>
      </c>
      <c r="E82" s="60" t="s">
        <v>825</v>
      </c>
      <c r="F82" s="60" t="s">
        <v>155</v>
      </c>
      <c r="G82" s="61">
        <v>2748</v>
      </c>
      <c r="H82" s="62"/>
    </row>
    <row r="83" s="54" customFormat="1" ht="42.75" spans="1:8">
      <c r="A83" s="57">
        <v>81</v>
      </c>
      <c r="B83" s="60" t="s">
        <v>827</v>
      </c>
      <c r="C83" s="60" t="s">
        <v>640</v>
      </c>
      <c r="D83" s="60">
        <v>60.67</v>
      </c>
      <c r="E83" s="60" t="s">
        <v>828</v>
      </c>
      <c r="F83" s="60" t="s">
        <v>155</v>
      </c>
      <c r="G83" s="61">
        <v>2748</v>
      </c>
      <c r="H83" s="62"/>
    </row>
    <row r="84" s="54" customFormat="1" ht="57" spans="1:8">
      <c r="A84" s="57">
        <v>82</v>
      </c>
      <c r="B84" s="60" t="s">
        <v>829</v>
      </c>
      <c r="C84" s="60" t="s">
        <v>640</v>
      </c>
      <c r="D84" s="60">
        <v>67.085</v>
      </c>
      <c r="E84" s="60" t="s">
        <v>830</v>
      </c>
      <c r="F84" s="60" t="s">
        <v>155</v>
      </c>
      <c r="G84" s="61">
        <v>2748</v>
      </c>
      <c r="H84" s="62"/>
    </row>
    <row r="85" s="54" customFormat="1" ht="42.75" spans="1:8">
      <c r="A85" s="57">
        <v>83</v>
      </c>
      <c r="B85" s="60" t="s">
        <v>831</v>
      </c>
      <c r="C85" s="60" t="s">
        <v>640</v>
      </c>
      <c r="D85" s="60">
        <v>42.45</v>
      </c>
      <c r="E85" s="60" t="s">
        <v>821</v>
      </c>
      <c r="F85" s="60" t="s">
        <v>155</v>
      </c>
      <c r="G85" s="61">
        <v>2748</v>
      </c>
      <c r="H85" s="62"/>
    </row>
    <row r="86" s="54" customFormat="1" ht="42.75" spans="1:8">
      <c r="A86" s="57">
        <v>84</v>
      </c>
      <c r="B86" s="60" t="s">
        <v>832</v>
      </c>
      <c r="C86" s="60" t="s">
        <v>640</v>
      </c>
      <c r="D86" s="60">
        <v>27.6</v>
      </c>
      <c r="E86" s="60" t="s">
        <v>833</v>
      </c>
      <c r="F86" s="60" t="s">
        <v>155</v>
      </c>
      <c r="G86" s="61">
        <v>2748</v>
      </c>
      <c r="H86" s="62"/>
    </row>
    <row r="87" s="54" customFormat="1" ht="42.75" spans="1:8">
      <c r="A87" s="57">
        <v>85</v>
      </c>
      <c r="B87" s="60" t="s">
        <v>834</v>
      </c>
      <c r="C87" s="60" t="s">
        <v>640</v>
      </c>
      <c r="D87" s="60">
        <v>164.8</v>
      </c>
      <c r="E87" s="60" t="s">
        <v>835</v>
      </c>
      <c r="F87" s="60" t="s">
        <v>155</v>
      </c>
      <c r="G87" s="61">
        <v>2748</v>
      </c>
      <c r="H87" s="62"/>
    </row>
    <row r="88" s="54" customFormat="1" ht="42.75" spans="1:8">
      <c r="A88" s="57">
        <v>86</v>
      </c>
      <c r="B88" s="60" t="s">
        <v>836</v>
      </c>
      <c r="C88" s="60" t="s">
        <v>640</v>
      </c>
      <c r="D88" s="60">
        <v>160.4</v>
      </c>
      <c r="E88" s="60" t="s">
        <v>835</v>
      </c>
      <c r="F88" s="60" t="s">
        <v>155</v>
      </c>
      <c r="G88" s="61">
        <v>2748</v>
      </c>
      <c r="H88" s="62"/>
    </row>
    <row r="89" s="54" customFormat="1" ht="42.75" spans="1:8">
      <c r="A89" s="57">
        <v>87</v>
      </c>
      <c r="B89" s="60" t="s">
        <v>837</v>
      </c>
      <c r="C89" s="60" t="s">
        <v>640</v>
      </c>
      <c r="D89" s="60">
        <v>293.239</v>
      </c>
      <c r="E89" s="60" t="s">
        <v>838</v>
      </c>
      <c r="F89" s="60" t="s">
        <v>155</v>
      </c>
      <c r="G89" s="61">
        <v>2748</v>
      </c>
      <c r="H89" s="62"/>
    </row>
    <row r="90" s="54" customFormat="1" ht="42.75" spans="1:8">
      <c r="A90" s="57">
        <v>88</v>
      </c>
      <c r="B90" s="60" t="s">
        <v>839</v>
      </c>
      <c r="C90" s="60" t="s">
        <v>640</v>
      </c>
      <c r="D90" s="60">
        <v>295.8</v>
      </c>
      <c r="E90" s="60" t="s">
        <v>840</v>
      </c>
      <c r="F90" s="60" t="s">
        <v>155</v>
      </c>
      <c r="G90" s="61">
        <v>2748</v>
      </c>
      <c r="H90" s="62"/>
    </row>
    <row r="91" s="54" customFormat="1" ht="42.75" spans="1:8">
      <c r="A91" s="57">
        <v>89</v>
      </c>
      <c r="B91" s="60" t="s">
        <v>841</v>
      </c>
      <c r="C91" s="60" t="s">
        <v>34</v>
      </c>
      <c r="D91" s="60">
        <v>66</v>
      </c>
      <c r="E91" s="60">
        <v>20</v>
      </c>
      <c r="F91" s="60" t="s">
        <v>155</v>
      </c>
      <c r="G91" s="61">
        <v>2748</v>
      </c>
      <c r="H91" s="62"/>
    </row>
    <row r="92" s="54" customFormat="1" ht="42.75" spans="1:8">
      <c r="A92" s="57">
        <v>90</v>
      </c>
      <c r="B92" s="60" t="s">
        <v>842</v>
      </c>
      <c r="C92" s="60" t="s">
        <v>34</v>
      </c>
      <c r="D92" s="60">
        <v>36</v>
      </c>
      <c r="E92" s="60">
        <v>41</v>
      </c>
      <c r="F92" s="60" t="s">
        <v>155</v>
      </c>
      <c r="G92" s="61">
        <v>2748</v>
      </c>
      <c r="H92" s="62"/>
    </row>
    <row r="93" s="54" customFormat="1" ht="57" spans="1:8">
      <c r="A93" s="57">
        <v>91</v>
      </c>
      <c r="B93" s="60" t="s">
        <v>843</v>
      </c>
      <c r="C93" s="60" t="s">
        <v>844</v>
      </c>
      <c r="D93" s="60">
        <v>80.46</v>
      </c>
      <c r="E93" s="60">
        <v>6</v>
      </c>
      <c r="F93" s="60" t="s">
        <v>58</v>
      </c>
      <c r="G93" s="61">
        <v>11450</v>
      </c>
      <c r="H93" s="62"/>
    </row>
    <row r="94" s="54" customFormat="1" ht="57" spans="1:8">
      <c r="A94" s="57">
        <v>92</v>
      </c>
      <c r="B94" s="60" t="s">
        <v>845</v>
      </c>
      <c r="C94" s="60" t="s">
        <v>846</v>
      </c>
      <c r="D94" s="60">
        <v>2358</v>
      </c>
      <c r="E94" s="60">
        <v>26</v>
      </c>
      <c r="F94" s="60" t="s">
        <v>58</v>
      </c>
      <c r="G94" s="61">
        <v>70064.84</v>
      </c>
      <c r="H94" s="62"/>
    </row>
    <row r="95" s="54" customFormat="1" ht="57" spans="1:8">
      <c r="A95" s="57">
        <v>93</v>
      </c>
      <c r="B95" s="60" t="s">
        <v>847</v>
      </c>
      <c r="C95" s="60" t="s">
        <v>34</v>
      </c>
      <c r="D95" s="60">
        <v>450</v>
      </c>
      <c r="E95" s="60" t="s">
        <v>848</v>
      </c>
      <c r="F95" s="60" t="s">
        <v>58</v>
      </c>
      <c r="G95" s="61">
        <v>17633</v>
      </c>
      <c r="H95" s="62"/>
    </row>
    <row r="96" s="54" customFormat="1" ht="57" spans="1:8">
      <c r="A96" s="57">
        <v>94</v>
      </c>
      <c r="B96" s="60" t="s">
        <v>849</v>
      </c>
      <c r="C96" s="60" t="s">
        <v>34</v>
      </c>
      <c r="D96" s="60">
        <v>2133</v>
      </c>
      <c r="E96" s="60">
        <v>8.5</v>
      </c>
      <c r="F96" s="60" t="s">
        <v>58</v>
      </c>
      <c r="G96" s="61">
        <v>63881.84</v>
      </c>
      <c r="H96" s="62"/>
    </row>
    <row r="97" s="54" customFormat="1" ht="57" spans="1:8">
      <c r="A97" s="57">
        <v>95</v>
      </c>
      <c r="B97" s="60" t="s">
        <v>850</v>
      </c>
      <c r="C97" s="60" t="s">
        <v>34</v>
      </c>
      <c r="D97" s="60">
        <v>1203.2</v>
      </c>
      <c r="E97" s="60">
        <v>8.5</v>
      </c>
      <c r="F97" s="60" t="s">
        <v>58</v>
      </c>
      <c r="G97" s="61">
        <v>38352.92</v>
      </c>
      <c r="H97" s="62"/>
    </row>
    <row r="98" s="54" customFormat="1" ht="57" spans="1:8">
      <c r="A98" s="57">
        <v>96</v>
      </c>
      <c r="B98" s="60" t="s">
        <v>851</v>
      </c>
      <c r="C98" s="60" t="s">
        <v>34</v>
      </c>
      <c r="D98" s="60">
        <v>311.95</v>
      </c>
      <c r="E98" s="60">
        <v>26</v>
      </c>
      <c r="F98" s="60" t="s">
        <v>58</v>
      </c>
      <c r="G98" s="61">
        <v>13840.76</v>
      </c>
      <c r="H98" s="62"/>
    </row>
    <row r="99" s="54" customFormat="1" ht="57" spans="1:8">
      <c r="A99" s="57">
        <v>97</v>
      </c>
      <c r="B99" s="60" t="s">
        <v>852</v>
      </c>
      <c r="C99" s="60" t="s">
        <v>34</v>
      </c>
      <c r="D99" s="60">
        <v>400</v>
      </c>
      <c r="E99" s="60">
        <v>27</v>
      </c>
      <c r="F99" s="60" t="s">
        <v>58</v>
      </c>
      <c r="G99" s="61">
        <v>16259</v>
      </c>
      <c r="H99" s="62"/>
    </row>
    <row r="100" s="54" customFormat="1" ht="57" spans="1:8">
      <c r="A100" s="57">
        <v>98</v>
      </c>
      <c r="B100" s="60" t="s">
        <v>853</v>
      </c>
      <c r="C100" s="60" t="s">
        <v>34</v>
      </c>
      <c r="D100" s="60">
        <v>1782</v>
      </c>
      <c r="E100" s="60">
        <v>12.25</v>
      </c>
      <c r="F100" s="60" t="s">
        <v>58</v>
      </c>
      <c r="G100" s="61">
        <v>54236.36</v>
      </c>
      <c r="H100" s="62"/>
    </row>
    <row r="101" s="54" customFormat="1" ht="57" spans="1:8">
      <c r="A101" s="57">
        <v>99</v>
      </c>
      <c r="B101" s="60" t="s">
        <v>854</v>
      </c>
      <c r="C101" s="60" t="s">
        <v>34</v>
      </c>
      <c r="D101" s="60">
        <v>100</v>
      </c>
      <c r="E101" s="60">
        <v>40</v>
      </c>
      <c r="F101" s="60" t="s">
        <v>58</v>
      </c>
      <c r="G101" s="61">
        <v>4671.6</v>
      </c>
      <c r="H101" s="62"/>
    </row>
    <row r="102" s="54" customFormat="1" ht="57" spans="1:8">
      <c r="A102" s="57">
        <v>100</v>
      </c>
      <c r="B102" s="60" t="s">
        <v>855</v>
      </c>
      <c r="C102" s="60" t="s">
        <v>34</v>
      </c>
      <c r="D102" s="60">
        <v>280</v>
      </c>
      <c r="E102" s="60">
        <v>26</v>
      </c>
      <c r="F102" s="60" t="s">
        <v>58</v>
      </c>
      <c r="G102" s="61">
        <v>12961.4</v>
      </c>
      <c r="H102" s="62"/>
    </row>
    <row r="103" s="54" customFormat="1" ht="57" spans="1:8">
      <c r="A103" s="57">
        <v>101</v>
      </c>
      <c r="B103" s="60" t="s">
        <v>856</v>
      </c>
      <c r="C103" s="60" t="s">
        <v>34</v>
      </c>
      <c r="D103" s="60">
        <v>224.7</v>
      </c>
      <c r="E103" s="60" t="s">
        <v>857</v>
      </c>
      <c r="F103" s="60" t="s">
        <v>58</v>
      </c>
      <c r="G103" s="61">
        <v>8106.6</v>
      </c>
      <c r="H103" s="62"/>
    </row>
    <row r="104" s="54" customFormat="1" ht="57" spans="1:8">
      <c r="A104" s="57">
        <v>102</v>
      </c>
      <c r="B104" s="60" t="s">
        <v>858</v>
      </c>
      <c r="C104" s="60" t="s">
        <v>34</v>
      </c>
      <c r="D104" s="60">
        <v>68.103</v>
      </c>
      <c r="E104" s="60">
        <v>5</v>
      </c>
      <c r="F104" s="60" t="s">
        <v>58</v>
      </c>
      <c r="G104" s="61">
        <v>3819.72</v>
      </c>
      <c r="H104" s="62"/>
    </row>
    <row r="105" s="54" customFormat="1" ht="57" spans="1:8">
      <c r="A105" s="57">
        <v>103</v>
      </c>
      <c r="B105" s="60" t="s">
        <v>859</v>
      </c>
      <c r="C105" s="60" t="s">
        <v>34</v>
      </c>
      <c r="D105" s="60">
        <v>395</v>
      </c>
      <c r="E105" s="60">
        <v>33</v>
      </c>
      <c r="F105" s="60" t="s">
        <v>58</v>
      </c>
      <c r="G105" s="61">
        <v>16121.6</v>
      </c>
      <c r="H105" s="62"/>
    </row>
    <row r="106" s="54" customFormat="1" ht="57" spans="1:8">
      <c r="A106" s="57">
        <v>104</v>
      </c>
      <c r="B106" s="60" t="s">
        <v>860</v>
      </c>
      <c r="C106" s="60" t="s">
        <v>34</v>
      </c>
      <c r="D106" s="60">
        <v>235</v>
      </c>
      <c r="E106" s="60">
        <v>27</v>
      </c>
      <c r="F106" s="60" t="s">
        <v>58</v>
      </c>
      <c r="G106" s="61">
        <v>11724.8</v>
      </c>
      <c r="H106" s="62"/>
    </row>
    <row r="107" s="54" customFormat="1" ht="57" spans="1:8">
      <c r="A107" s="57">
        <v>105</v>
      </c>
      <c r="B107" s="60" t="s">
        <v>861</v>
      </c>
      <c r="C107" s="60" t="s">
        <v>34</v>
      </c>
      <c r="D107" s="60">
        <v>103.47</v>
      </c>
      <c r="E107" s="60">
        <v>5</v>
      </c>
      <c r="F107" s="60" t="s">
        <v>58</v>
      </c>
      <c r="G107" s="61">
        <v>8124.92</v>
      </c>
      <c r="H107" s="62"/>
    </row>
    <row r="108" s="54" customFormat="1" ht="57" spans="1:8">
      <c r="A108" s="57">
        <v>106</v>
      </c>
      <c r="B108" s="60" t="s">
        <v>862</v>
      </c>
      <c r="C108" s="60" t="s">
        <v>34</v>
      </c>
      <c r="D108" s="60">
        <v>126.24</v>
      </c>
      <c r="E108" s="60" t="s">
        <v>863</v>
      </c>
      <c r="F108" s="60" t="s">
        <v>58</v>
      </c>
      <c r="G108" s="61">
        <v>8756.96</v>
      </c>
      <c r="H108" s="62"/>
    </row>
    <row r="109" s="54" customFormat="1" ht="57" spans="1:8">
      <c r="A109" s="57">
        <v>107</v>
      </c>
      <c r="B109" s="60" t="s">
        <v>864</v>
      </c>
      <c r="C109" s="60" t="s">
        <v>34</v>
      </c>
      <c r="D109" s="60">
        <v>60</v>
      </c>
      <c r="E109" s="60">
        <v>41.22</v>
      </c>
      <c r="F109" s="60" t="s">
        <v>58</v>
      </c>
      <c r="G109" s="61">
        <v>3627.36</v>
      </c>
      <c r="H109" s="62"/>
    </row>
    <row r="110" s="54" customFormat="1" ht="57" spans="1:8">
      <c r="A110" s="57">
        <v>108</v>
      </c>
      <c r="B110" s="60" t="s">
        <v>865</v>
      </c>
      <c r="C110" s="60" t="s">
        <v>34</v>
      </c>
      <c r="D110" s="60">
        <v>335</v>
      </c>
      <c r="E110" s="60">
        <v>65.5</v>
      </c>
      <c r="F110" s="60" t="s">
        <v>58</v>
      </c>
      <c r="G110" s="61">
        <v>15187.28</v>
      </c>
      <c r="H110" s="62"/>
    </row>
    <row r="111" s="54" customFormat="1" ht="57" spans="1:8">
      <c r="A111" s="57">
        <v>109</v>
      </c>
      <c r="B111" s="60" t="s">
        <v>866</v>
      </c>
      <c r="C111" s="60" t="s">
        <v>34</v>
      </c>
      <c r="D111" s="60">
        <v>110</v>
      </c>
      <c r="E111" s="60">
        <v>65.5</v>
      </c>
      <c r="F111" s="60" t="s">
        <v>58</v>
      </c>
      <c r="G111" s="61">
        <v>5660.88</v>
      </c>
      <c r="H111" s="62"/>
    </row>
    <row r="112" s="53" customFormat="1" ht="57" spans="1:8">
      <c r="A112" s="57">
        <v>110</v>
      </c>
      <c r="B112" s="60" t="s">
        <v>867</v>
      </c>
      <c r="C112" s="60" t="s">
        <v>34</v>
      </c>
      <c r="D112" s="60">
        <v>80.6</v>
      </c>
      <c r="E112" s="60">
        <v>10.1</v>
      </c>
      <c r="F112" s="60" t="s">
        <v>58</v>
      </c>
      <c r="G112" s="61">
        <v>4149.48</v>
      </c>
      <c r="H112" s="62"/>
    </row>
    <row r="113" s="54" customFormat="1" ht="57" spans="1:8">
      <c r="A113" s="57">
        <v>111</v>
      </c>
      <c r="B113" s="65" t="s">
        <v>868</v>
      </c>
      <c r="C113" s="60" t="s">
        <v>34</v>
      </c>
      <c r="D113" s="60">
        <v>32</v>
      </c>
      <c r="E113" s="60">
        <v>14</v>
      </c>
      <c r="F113" s="66" t="s">
        <v>58</v>
      </c>
      <c r="G113" s="61">
        <v>2802.96</v>
      </c>
      <c r="H113" s="62"/>
    </row>
    <row r="114" s="54" customFormat="1" ht="57" spans="1:8">
      <c r="A114" s="57">
        <v>112</v>
      </c>
      <c r="B114" s="65" t="s">
        <v>869</v>
      </c>
      <c r="C114" s="60" t="s">
        <v>34</v>
      </c>
      <c r="D114" s="60">
        <v>32</v>
      </c>
      <c r="E114" s="60">
        <v>20</v>
      </c>
      <c r="F114" s="66" t="s">
        <v>58</v>
      </c>
      <c r="G114" s="61">
        <v>2802.96</v>
      </c>
      <c r="H114" s="62"/>
    </row>
    <row r="115" s="54" customFormat="1" ht="57" spans="1:8">
      <c r="A115" s="57">
        <v>113</v>
      </c>
      <c r="B115" s="65" t="s">
        <v>870</v>
      </c>
      <c r="C115" s="60" t="s">
        <v>34</v>
      </c>
      <c r="D115" s="60">
        <v>32</v>
      </c>
      <c r="E115" s="60">
        <v>20</v>
      </c>
      <c r="F115" s="66" t="s">
        <v>58</v>
      </c>
      <c r="G115" s="61">
        <v>2802.96</v>
      </c>
      <c r="H115" s="62"/>
    </row>
    <row r="116" s="54" customFormat="1" ht="57" spans="1:8">
      <c r="A116" s="57">
        <v>114</v>
      </c>
      <c r="B116" s="65" t="s">
        <v>871</v>
      </c>
      <c r="C116" s="60" t="s">
        <v>34</v>
      </c>
      <c r="D116" s="60">
        <v>11</v>
      </c>
      <c r="E116" s="60">
        <v>32</v>
      </c>
      <c r="F116" s="66" t="s">
        <v>58</v>
      </c>
      <c r="G116" s="61">
        <v>2748</v>
      </c>
      <c r="H116" s="62"/>
    </row>
    <row r="117" s="54" customFormat="1" ht="57" spans="1:8">
      <c r="A117" s="57">
        <v>115</v>
      </c>
      <c r="B117" s="65" t="s">
        <v>872</v>
      </c>
      <c r="C117" s="60" t="s">
        <v>34</v>
      </c>
      <c r="D117" s="60">
        <v>25.92</v>
      </c>
      <c r="E117" s="60" t="s">
        <v>873</v>
      </c>
      <c r="F117" s="66" t="s">
        <v>58</v>
      </c>
      <c r="G117" s="61">
        <v>2748</v>
      </c>
      <c r="H117" s="62"/>
    </row>
    <row r="118" s="54" customFormat="1" ht="57" spans="1:8">
      <c r="A118" s="57">
        <v>116</v>
      </c>
      <c r="B118" s="65" t="s">
        <v>874</v>
      </c>
      <c r="C118" s="60" t="s">
        <v>34</v>
      </c>
      <c r="D118" s="60">
        <v>20</v>
      </c>
      <c r="E118" s="60">
        <v>64.85</v>
      </c>
      <c r="F118" s="66" t="s">
        <v>58</v>
      </c>
      <c r="G118" s="61">
        <v>3435</v>
      </c>
      <c r="H118" s="62"/>
    </row>
    <row r="119" s="54" customFormat="1" ht="57" spans="1:8">
      <c r="A119" s="57">
        <v>117</v>
      </c>
      <c r="B119" s="65" t="s">
        <v>875</v>
      </c>
      <c r="C119" s="60" t="s">
        <v>34</v>
      </c>
      <c r="D119" s="60">
        <v>22</v>
      </c>
      <c r="E119" s="60">
        <v>30</v>
      </c>
      <c r="F119" s="66" t="s">
        <v>58</v>
      </c>
      <c r="G119" s="61">
        <v>2748</v>
      </c>
      <c r="H119" s="62"/>
    </row>
    <row r="120" s="54" customFormat="1" ht="57" spans="1:8">
      <c r="A120" s="57">
        <v>118</v>
      </c>
      <c r="B120" s="65" t="s">
        <v>876</v>
      </c>
      <c r="C120" s="60" t="s">
        <v>34</v>
      </c>
      <c r="D120" s="60">
        <v>25.1</v>
      </c>
      <c r="E120" s="60">
        <v>32</v>
      </c>
      <c r="F120" s="66" t="s">
        <v>58</v>
      </c>
      <c r="G120" s="61">
        <v>2748</v>
      </c>
      <c r="H120" s="62"/>
    </row>
    <row r="121" s="54" customFormat="1" ht="57" spans="1:8">
      <c r="A121" s="57">
        <v>119</v>
      </c>
      <c r="B121" s="65" t="s">
        <v>877</v>
      </c>
      <c r="C121" s="60" t="s">
        <v>34</v>
      </c>
      <c r="D121" s="60">
        <v>20</v>
      </c>
      <c r="E121" s="60">
        <v>24</v>
      </c>
      <c r="F121" s="66" t="s">
        <v>58</v>
      </c>
      <c r="G121" s="61">
        <v>2748</v>
      </c>
      <c r="H121" s="62"/>
    </row>
    <row r="122" s="54" customFormat="1" ht="57" spans="1:8">
      <c r="A122" s="57">
        <v>120</v>
      </c>
      <c r="B122" s="65" t="s">
        <v>878</v>
      </c>
      <c r="C122" s="60" t="s">
        <v>34</v>
      </c>
      <c r="D122" s="60">
        <v>26</v>
      </c>
      <c r="E122" s="60" t="s">
        <v>879</v>
      </c>
      <c r="F122" s="66" t="s">
        <v>58</v>
      </c>
      <c r="G122" s="61">
        <v>3984.6</v>
      </c>
      <c r="H122" s="62"/>
    </row>
    <row r="123" s="54" customFormat="1" ht="57" spans="1:8">
      <c r="A123" s="57">
        <v>121</v>
      </c>
      <c r="B123" s="65" t="s">
        <v>880</v>
      </c>
      <c r="C123" s="60" t="s">
        <v>34</v>
      </c>
      <c r="D123" s="60">
        <v>20</v>
      </c>
      <c r="E123" s="60">
        <v>48</v>
      </c>
      <c r="F123" s="66" t="s">
        <v>58</v>
      </c>
      <c r="G123" s="61">
        <v>2967.84</v>
      </c>
      <c r="H123" s="62"/>
    </row>
    <row r="124" s="54" customFormat="1" ht="57" spans="1:8">
      <c r="A124" s="57">
        <v>122</v>
      </c>
      <c r="B124" s="65" t="s">
        <v>881</v>
      </c>
      <c r="C124" s="60" t="s">
        <v>34</v>
      </c>
      <c r="D124" s="60">
        <v>60</v>
      </c>
      <c r="E124" s="60">
        <v>35.5</v>
      </c>
      <c r="F124" s="66" t="s">
        <v>58</v>
      </c>
      <c r="G124" s="61">
        <v>3572.4</v>
      </c>
      <c r="H124" s="62"/>
    </row>
    <row r="125" s="54" customFormat="1" ht="57" spans="1:8">
      <c r="A125" s="57">
        <v>123</v>
      </c>
      <c r="B125" s="67" t="s">
        <v>882</v>
      </c>
      <c r="C125" s="60" t="s">
        <v>34</v>
      </c>
      <c r="D125" s="60">
        <v>20</v>
      </c>
      <c r="E125" s="60">
        <v>43.5</v>
      </c>
      <c r="F125" s="68" t="s">
        <v>58</v>
      </c>
      <c r="G125" s="61">
        <v>2857.92</v>
      </c>
      <c r="H125" s="62"/>
    </row>
    <row r="126" s="54" customFormat="1" ht="57" spans="1:8">
      <c r="A126" s="57">
        <v>124</v>
      </c>
      <c r="B126" s="67" t="s">
        <v>883</v>
      </c>
      <c r="C126" s="60" t="s">
        <v>34</v>
      </c>
      <c r="D126" s="60">
        <v>20</v>
      </c>
      <c r="E126" s="60">
        <v>42</v>
      </c>
      <c r="F126" s="68" t="s">
        <v>58</v>
      </c>
      <c r="G126" s="61">
        <v>2802.96</v>
      </c>
      <c r="H126" s="62"/>
    </row>
    <row r="127" s="54" customFormat="1" ht="57" spans="1:8">
      <c r="A127" s="57">
        <v>125</v>
      </c>
      <c r="B127" s="67" t="s">
        <v>884</v>
      </c>
      <c r="C127" s="60" t="s">
        <v>34</v>
      </c>
      <c r="D127" s="60">
        <v>17.5</v>
      </c>
      <c r="E127" s="60" t="s">
        <v>885</v>
      </c>
      <c r="F127" s="68" t="s">
        <v>58</v>
      </c>
      <c r="G127" s="61">
        <v>2967.84</v>
      </c>
      <c r="H127" s="62"/>
    </row>
    <row r="128" s="54" customFormat="1" ht="57" spans="1:8">
      <c r="A128" s="57">
        <v>126</v>
      </c>
      <c r="B128" s="67" t="s">
        <v>886</v>
      </c>
      <c r="C128" s="60" t="s">
        <v>34</v>
      </c>
      <c r="D128" s="60">
        <v>17.5</v>
      </c>
      <c r="E128" s="60">
        <v>70</v>
      </c>
      <c r="F128" s="68" t="s">
        <v>58</v>
      </c>
      <c r="G128" s="61">
        <v>3572.4</v>
      </c>
      <c r="H128" s="62"/>
    </row>
    <row r="129" s="54" customFormat="1" ht="57" spans="1:8">
      <c r="A129" s="57">
        <v>127</v>
      </c>
      <c r="B129" s="67" t="s">
        <v>887</v>
      </c>
      <c r="C129" s="60" t="s">
        <v>34</v>
      </c>
      <c r="D129" s="60">
        <v>42</v>
      </c>
      <c r="E129" s="60">
        <v>37.5</v>
      </c>
      <c r="F129" s="68" t="s">
        <v>58</v>
      </c>
      <c r="G129" s="61">
        <v>3077.76</v>
      </c>
      <c r="H129" s="62"/>
    </row>
    <row r="130" s="54" customFormat="1" ht="57" spans="1:8">
      <c r="A130" s="57">
        <v>128</v>
      </c>
      <c r="B130" s="67" t="s">
        <v>888</v>
      </c>
      <c r="C130" s="60" t="s">
        <v>34</v>
      </c>
      <c r="D130" s="60">
        <v>16</v>
      </c>
      <c r="E130" s="60" t="s">
        <v>889</v>
      </c>
      <c r="F130" s="68" t="s">
        <v>58</v>
      </c>
      <c r="G130" s="61">
        <v>3187.68</v>
      </c>
      <c r="H130" s="62"/>
    </row>
    <row r="131" s="54" customFormat="1" ht="57" spans="1:8">
      <c r="A131" s="57">
        <v>129</v>
      </c>
      <c r="B131" s="67" t="s">
        <v>890</v>
      </c>
      <c r="C131" s="60" t="s">
        <v>34</v>
      </c>
      <c r="D131" s="60">
        <v>16.8</v>
      </c>
      <c r="E131" s="60">
        <v>11.3</v>
      </c>
      <c r="F131" s="68" t="s">
        <v>58</v>
      </c>
      <c r="G131" s="61">
        <v>2748</v>
      </c>
      <c r="H131" s="62"/>
    </row>
    <row r="132" s="54" customFormat="1" ht="57" spans="1:8">
      <c r="A132" s="57">
        <v>130</v>
      </c>
      <c r="B132" s="67" t="s">
        <v>891</v>
      </c>
      <c r="C132" s="60" t="s">
        <v>34</v>
      </c>
      <c r="D132" s="60">
        <v>15</v>
      </c>
      <c r="E132" s="60">
        <v>48.4</v>
      </c>
      <c r="F132" s="68" t="s">
        <v>58</v>
      </c>
      <c r="G132" s="61">
        <v>2995.32</v>
      </c>
      <c r="H132" s="62"/>
    </row>
    <row r="133" s="54" customFormat="1" ht="57" spans="1:8">
      <c r="A133" s="57">
        <v>131</v>
      </c>
      <c r="B133" s="67" t="s">
        <v>892</v>
      </c>
      <c r="C133" s="60" t="s">
        <v>34</v>
      </c>
      <c r="D133" s="60">
        <v>16.8</v>
      </c>
      <c r="E133" s="60">
        <v>52.7</v>
      </c>
      <c r="F133" s="68" t="s">
        <v>58</v>
      </c>
      <c r="G133" s="61">
        <v>3105.24</v>
      </c>
      <c r="H133" s="62"/>
    </row>
    <row r="134" s="54" customFormat="1" ht="57" spans="1:8">
      <c r="A134" s="57">
        <v>132</v>
      </c>
      <c r="B134" s="67" t="s">
        <v>893</v>
      </c>
      <c r="C134" s="60" t="s">
        <v>34</v>
      </c>
      <c r="D134" s="60">
        <v>17</v>
      </c>
      <c r="E134" s="60" t="s">
        <v>894</v>
      </c>
      <c r="F134" s="68" t="s">
        <v>58</v>
      </c>
      <c r="G134" s="61">
        <v>3544.92</v>
      </c>
      <c r="H134" s="62"/>
    </row>
    <row r="135" s="54" customFormat="1" ht="57" spans="1:8">
      <c r="A135" s="57">
        <v>133</v>
      </c>
      <c r="B135" s="67" t="s">
        <v>895</v>
      </c>
      <c r="C135" s="60" t="s">
        <v>34</v>
      </c>
      <c r="D135" s="60">
        <v>25</v>
      </c>
      <c r="E135" s="60" t="s">
        <v>896</v>
      </c>
      <c r="F135" s="68" t="s">
        <v>58</v>
      </c>
      <c r="G135" s="61">
        <v>2995.32</v>
      </c>
      <c r="H135" s="62"/>
    </row>
    <row r="136" s="54" customFormat="1" ht="57" spans="1:8">
      <c r="A136" s="57">
        <v>134</v>
      </c>
      <c r="B136" s="67" t="s">
        <v>897</v>
      </c>
      <c r="C136" s="60" t="s">
        <v>34</v>
      </c>
      <c r="D136" s="60">
        <v>15.96</v>
      </c>
      <c r="E136" s="60">
        <v>46</v>
      </c>
      <c r="F136" s="68" t="s">
        <v>58</v>
      </c>
      <c r="G136" s="61">
        <v>2912.88</v>
      </c>
      <c r="H136" s="62"/>
    </row>
    <row r="137" s="54" customFormat="1" ht="57" spans="1:8">
      <c r="A137" s="57">
        <v>135</v>
      </c>
      <c r="B137" s="67" t="s">
        <v>898</v>
      </c>
      <c r="C137" s="60" t="s">
        <v>34</v>
      </c>
      <c r="D137" s="60">
        <v>17</v>
      </c>
      <c r="E137" s="60">
        <v>51.2</v>
      </c>
      <c r="F137" s="68" t="s">
        <v>58</v>
      </c>
      <c r="G137" s="61">
        <v>3077.76</v>
      </c>
      <c r="H137" s="62"/>
    </row>
    <row r="138" s="54" customFormat="1" ht="57" spans="1:8">
      <c r="A138" s="57">
        <v>136</v>
      </c>
      <c r="B138" s="67" t="s">
        <v>899</v>
      </c>
      <c r="C138" s="60" t="s">
        <v>34</v>
      </c>
      <c r="D138" s="60">
        <v>16.9</v>
      </c>
      <c r="E138" s="60">
        <v>47.3</v>
      </c>
      <c r="F138" s="68" t="s">
        <v>58</v>
      </c>
      <c r="G138" s="61">
        <v>2967.84</v>
      </c>
      <c r="H138" s="62"/>
    </row>
    <row r="139" s="54" customFormat="1" ht="57" spans="1:8">
      <c r="A139" s="57">
        <v>137</v>
      </c>
      <c r="B139" s="67" t="s">
        <v>900</v>
      </c>
      <c r="C139" s="60" t="s">
        <v>34</v>
      </c>
      <c r="D139" s="60">
        <v>7.6</v>
      </c>
      <c r="E139" s="60">
        <v>40.5</v>
      </c>
      <c r="F139" s="68" t="s">
        <v>58</v>
      </c>
      <c r="G139" s="61">
        <v>2775.48</v>
      </c>
      <c r="H139" s="62"/>
    </row>
    <row r="140" s="53" customFormat="1" ht="57" spans="1:8">
      <c r="A140" s="57">
        <v>138</v>
      </c>
      <c r="B140" s="67" t="s">
        <v>901</v>
      </c>
      <c r="C140" s="67" t="s">
        <v>34</v>
      </c>
      <c r="D140" s="67">
        <v>206.6</v>
      </c>
      <c r="E140" s="67">
        <v>32.7</v>
      </c>
      <c r="F140" s="67" t="s">
        <v>58</v>
      </c>
      <c r="G140" s="61">
        <v>7419.6</v>
      </c>
      <c r="H140" s="62"/>
    </row>
    <row r="141" s="53" customFormat="1" ht="57" spans="1:8">
      <c r="A141" s="57">
        <v>139</v>
      </c>
      <c r="B141" s="67" t="s">
        <v>902</v>
      </c>
      <c r="C141" s="67" t="s">
        <v>34</v>
      </c>
      <c r="D141" s="67">
        <v>15.9</v>
      </c>
      <c r="E141" s="67">
        <v>40</v>
      </c>
      <c r="F141" s="67" t="s">
        <v>58</v>
      </c>
      <c r="G141" s="61">
        <v>2748</v>
      </c>
      <c r="H141" s="62"/>
    </row>
    <row r="142" s="53" customFormat="1" ht="57" spans="1:8">
      <c r="A142" s="57">
        <v>140</v>
      </c>
      <c r="B142" s="60" t="s">
        <v>903</v>
      </c>
      <c r="C142" s="60" t="s">
        <v>34</v>
      </c>
      <c r="D142" s="60">
        <v>10</v>
      </c>
      <c r="E142" s="60">
        <v>24.258</v>
      </c>
      <c r="F142" s="60" t="s">
        <v>58</v>
      </c>
      <c r="G142" s="61">
        <v>2748</v>
      </c>
      <c r="H142" s="62"/>
    </row>
    <row r="143" s="53" customFormat="1" ht="57" spans="1:8">
      <c r="A143" s="57">
        <v>141</v>
      </c>
      <c r="B143" s="60" t="s">
        <v>904</v>
      </c>
      <c r="C143" s="60" t="s">
        <v>34</v>
      </c>
      <c r="D143" s="60">
        <v>19.96</v>
      </c>
      <c r="E143" s="60">
        <v>37.5</v>
      </c>
      <c r="F143" s="60" t="s">
        <v>58</v>
      </c>
      <c r="G143" s="61">
        <v>2748</v>
      </c>
      <c r="H143" s="62"/>
    </row>
    <row r="144" s="53" customFormat="1" ht="57" spans="1:8">
      <c r="A144" s="57">
        <v>142</v>
      </c>
      <c r="B144" s="60" t="s">
        <v>905</v>
      </c>
      <c r="C144" s="60" t="s">
        <v>34</v>
      </c>
      <c r="D144" s="60">
        <v>20</v>
      </c>
      <c r="E144" s="60">
        <v>32</v>
      </c>
      <c r="F144" s="60" t="s">
        <v>58</v>
      </c>
      <c r="G144" s="61">
        <v>2748</v>
      </c>
      <c r="H144" s="62"/>
    </row>
    <row r="145" s="53" customFormat="1" ht="57" spans="1:8">
      <c r="A145" s="57">
        <v>143</v>
      </c>
      <c r="B145" s="60" t="s">
        <v>906</v>
      </c>
      <c r="C145" s="60" t="s">
        <v>34</v>
      </c>
      <c r="D145" s="60">
        <v>16</v>
      </c>
      <c r="E145" s="60">
        <v>35.5</v>
      </c>
      <c r="F145" s="60" t="s">
        <v>58</v>
      </c>
      <c r="G145" s="61">
        <v>2748</v>
      </c>
      <c r="H145" s="62"/>
    </row>
    <row r="146" s="53" customFormat="1" ht="57" spans="1:8">
      <c r="A146" s="57">
        <v>144</v>
      </c>
      <c r="B146" s="60" t="s">
        <v>907</v>
      </c>
      <c r="C146" s="60" t="s">
        <v>34</v>
      </c>
      <c r="D146" s="60">
        <v>16</v>
      </c>
      <c r="E146" s="60">
        <v>33.63</v>
      </c>
      <c r="F146" s="60" t="s">
        <v>58</v>
      </c>
      <c r="G146" s="61">
        <v>2748</v>
      </c>
      <c r="H146" s="62"/>
    </row>
    <row r="147" s="53" customFormat="1" ht="57" spans="1:8">
      <c r="A147" s="57">
        <v>145</v>
      </c>
      <c r="B147" s="60" t="s">
        <v>908</v>
      </c>
      <c r="C147" s="60" t="s">
        <v>34</v>
      </c>
      <c r="D147" s="60">
        <v>9.96</v>
      </c>
      <c r="E147" s="60" t="s">
        <v>909</v>
      </c>
      <c r="F147" s="60" t="s">
        <v>58</v>
      </c>
      <c r="G147" s="61">
        <v>2748</v>
      </c>
      <c r="H147" s="62"/>
    </row>
    <row r="148" s="53" customFormat="1" ht="57" spans="1:8">
      <c r="A148" s="57">
        <v>146</v>
      </c>
      <c r="B148" s="60" t="s">
        <v>910</v>
      </c>
      <c r="C148" s="60" t="s">
        <v>34</v>
      </c>
      <c r="D148" s="60">
        <v>9.2</v>
      </c>
      <c r="E148" s="60">
        <v>25</v>
      </c>
      <c r="F148" s="60" t="s">
        <v>58</v>
      </c>
      <c r="G148" s="61">
        <v>2748</v>
      </c>
      <c r="H148" s="62"/>
    </row>
    <row r="149" s="53" customFormat="1" ht="57" spans="1:8">
      <c r="A149" s="57">
        <v>147</v>
      </c>
      <c r="B149" s="60" t="s">
        <v>911</v>
      </c>
      <c r="C149" s="60" t="s">
        <v>34</v>
      </c>
      <c r="D149" s="60">
        <v>7.6</v>
      </c>
      <c r="E149" s="60">
        <v>54.3</v>
      </c>
      <c r="F149" s="60" t="s">
        <v>58</v>
      </c>
      <c r="G149" s="61">
        <v>3160.2</v>
      </c>
      <c r="H149" s="62"/>
    </row>
    <row r="150" s="53" customFormat="1" ht="57" spans="1:8">
      <c r="A150" s="57">
        <v>148</v>
      </c>
      <c r="B150" s="60" t="s">
        <v>912</v>
      </c>
      <c r="C150" s="60" t="s">
        <v>34</v>
      </c>
      <c r="D150" s="60">
        <v>5.6</v>
      </c>
      <c r="E150" s="60">
        <v>6</v>
      </c>
      <c r="F150" s="60" t="s">
        <v>58</v>
      </c>
      <c r="G150" s="61">
        <v>2748</v>
      </c>
      <c r="H150" s="62"/>
    </row>
    <row r="151" s="53" customFormat="1" ht="57" spans="1:8">
      <c r="A151" s="57">
        <v>149</v>
      </c>
      <c r="B151" s="60" t="s">
        <v>913</v>
      </c>
      <c r="C151" s="60" t="s">
        <v>34</v>
      </c>
      <c r="D151" s="60">
        <v>13</v>
      </c>
      <c r="E151" s="60">
        <v>75</v>
      </c>
      <c r="F151" s="60" t="s">
        <v>58</v>
      </c>
      <c r="G151" s="61">
        <v>3709.8</v>
      </c>
      <c r="H151" s="62"/>
    </row>
    <row r="152" s="53" customFormat="1" ht="57" spans="1:8">
      <c r="A152" s="57">
        <v>150</v>
      </c>
      <c r="B152" s="60" t="s">
        <v>914</v>
      </c>
      <c r="C152" s="60" t="s">
        <v>34</v>
      </c>
      <c r="D152" s="60">
        <v>21.96</v>
      </c>
      <c r="E152" s="60">
        <v>32</v>
      </c>
      <c r="F152" s="60" t="s">
        <v>58</v>
      </c>
      <c r="G152" s="61">
        <v>2748</v>
      </c>
      <c r="H152" s="62"/>
    </row>
    <row r="153" s="53" customFormat="1" ht="57" spans="1:8">
      <c r="A153" s="57">
        <v>151</v>
      </c>
      <c r="B153" s="60" t="s">
        <v>915</v>
      </c>
      <c r="C153" s="60" t="s">
        <v>34</v>
      </c>
      <c r="D153" s="60">
        <v>20</v>
      </c>
      <c r="E153" s="60">
        <v>24</v>
      </c>
      <c r="F153" s="60" t="s">
        <v>58</v>
      </c>
      <c r="G153" s="61">
        <v>2748</v>
      </c>
      <c r="H153" s="62"/>
    </row>
    <row r="154" s="53" customFormat="1" ht="57" spans="1:8">
      <c r="A154" s="57">
        <v>152</v>
      </c>
      <c r="B154" s="60" t="s">
        <v>916</v>
      </c>
      <c r="C154" s="60" t="s">
        <v>34</v>
      </c>
      <c r="D154" s="60">
        <v>11.96</v>
      </c>
      <c r="E154" s="60">
        <v>32</v>
      </c>
      <c r="F154" s="60" t="s">
        <v>58</v>
      </c>
      <c r="G154" s="61">
        <v>2748</v>
      </c>
      <c r="H154" s="62"/>
    </row>
    <row r="155" s="53" customFormat="1" ht="57" spans="1:8">
      <c r="A155" s="57">
        <v>153</v>
      </c>
      <c r="B155" s="60" t="s">
        <v>917</v>
      </c>
      <c r="C155" s="60" t="s">
        <v>34</v>
      </c>
      <c r="D155" s="60">
        <v>16.6</v>
      </c>
      <c r="E155" s="60" t="s">
        <v>918</v>
      </c>
      <c r="F155" s="60" t="s">
        <v>58</v>
      </c>
      <c r="G155" s="61">
        <v>2748</v>
      </c>
      <c r="H155" s="62"/>
    </row>
    <row r="156" s="53" customFormat="1" ht="57" spans="1:8">
      <c r="A156" s="57">
        <v>154</v>
      </c>
      <c r="B156" s="60" t="s">
        <v>919</v>
      </c>
      <c r="C156" s="60" t="s">
        <v>34</v>
      </c>
      <c r="D156" s="60">
        <v>4.5</v>
      </c>
      <c r="E156" s="60">
        <v>2.567</v>
      </c>
      <c r="F156" s="60" t="s">
        <v>58</v>
      </c>
      <c r="G156" s="61">
        <v>2748</v>
      </c>
      <c r="H156" s="62"/>
    </row>
    <row r="157" s="53" customFormat="1" ht="57" spans="1:8">
      <c r="A157" s="57">
        <v>155</v>
      </c>
      <c r="B157" s="60" t="s">
        <v>920</v>
      </c>
      <c r="C157" s="60" t="s">
        <v>34</v>
      </c>
      <c r="D157" s="60">
        <v>26</v>
      </c>
      <c r="E157" s="60" t="s">
        <v>921</v>
      </c>
      <c r="F157" s="60" t="s">
        <v>58</v>
      </c>
      <c r="G157" s="61">
        <v>2748</v>
      </c>
      <c r="H157" s="62"/>
    </row>
    <row r="158" s="53" customFormat="1" ht="57" spans="1:8">
      <c r="A158" s="57">
        <v>156</v>
      </c>
      <c r="B158" s="60" t="s">
        <v>922</v>
      </c>
      <c r="C158" s="60" t="s">
        <v>34</v>
      </c>
      <c r="D158" s="60">
        <v>20</v>
      </c>
      <c r="E158" s="60">
        <v>39.5</v>
      </c>
      <c r="F158" s="60" t="s">
        <v>58</v>
      </c>
      <c r="G158" s="61">
        <v>2748</v>
      </c>
      <c r="H158" s="62"/>
    </row>
    <row r="159" spans="1:8">
      <c r="A159" s="69" t="s">
        <v>257</v>
      </c>
      <c r="B159" s="69"/>
      <c r="C159" s="69"/>
      <c r="D159" s="69"/>
      <c r="E159" s="69"/>
      <c r="F159" s="69"/>
      <c r="G159" s="61">
        <f>SUM(G3:G158)</f>
        <v>1406711.72484</v>
      </c>
    </row>
  </sheetData>
  <autoFilter xmlns:etc="http://www.wps.cn/officeDocument/2017/etCustomData" ref="A2:H159" etc:filterBottomFollowUsedRange="0">
    <extLst/>
  </autoFilter>
  <mergeCells count="2">
    <mergeCell ref="A1:F1"/>
    <mergeCell ref="A159:F159"/>
  </mergeCells>
  <conditionalFormatting sqref="B140:F140">
    <cfRule type="duplicateValues" dxfId="0" priority="4"/>
  </conditionalFormatting>
  <conditionalFormatting sqref="B141:F141">
    <cfRule type="duplicateValues" dxfId="0" priority="2"/>
  </conditionalFormatting>
  <conditionalFormatting sqref="B124:B139">
    <cfRule type="duplicateValues" dxfId="0" priority="5"/>
  </conditionalFormatting>
  <pageMargins left="0.75" right="0.75" top="1" bottom="1" header="0.5" footer="0.5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workbookViewId="0">
      <selection activeCell="D27" sqref="D27"/>
    </sheetView>
  </sheetViews>
  <sheetFormatPr defaultColWidth="9" defaultRowHeight="13.5"/>
  <cols>
    <col min="1" max="1" width="4.875" style="22" customWidth="1"/>
    <col min="2" max="2" width="30.375" style="23" customWidth="1"/>
    <col min="3" max="3" width="17.25" style="23" customWidth="1"/>
    <col min="4" max="4" width="7.125" style="23" customWidth="1"/>
    <col min="5" max="5" width="7.75" style="23" customWidth="1"/>
    <col min="6" max="6" width="6.75" style="23" customWidth="1"/>
    <col min="7" max="7" width="8.75" style="22" customWidth="1"/>
    <col min="8" max="8" width="11.125" style="23" customWidth="1"/>
    <col min="9" max="9" width="11.5" style="22" customWidth="1"/>
    <col min="10" max="10" width="7.5" style="22" customWidth="1"/>
    <col min="11" max="11" width="11.25" style="22" customWidth="1"/>
    <col min="12" max="12" width="7" style="22" customWidth="1"/>
    <col min="13" max="16384" width="9" style="8"/>
  </cols>
  <sheetData>
    <row r="1" ht="47.1" customHeight="1" spans="1:13">
      <c r="A1" s="24" t="s">
        <v>923</v>
      </c>
      <c r="B1" s="25"/>
      <c r="C1" s="25"/>
      <c r="D1" s="24"/>
      <c r="E1" s="24"/>
      <c r="F1" s="24"/>
      <c r="G1" s="24"/>
      <c r="H1" s="25"/>
      <c r="I1" s="24"/>
      <c r="J1" s="24"/>
      <c r="K1" s="24"/>
      <c r="L1" s="24"/>
    </row>
    <row r="2" ht="47.1" customHeight="1" spans="1:13">
      <c r="A2" s="26" t="s">
        <v>1</v>
      </c>
      <c r="B2" s="27" t="s">
        <v>924</v>
      </c>
      <c r="C2" s="28" t="s">
        <v>925</v>
      </c>
      <c r="D2" s="28" t="s">
        <v>926</v>
      </c>
      <c r="E2" s="28" t="s">
        <v>927</v>
      </c>
      <c r="F2" s="28" t="s">
        <v>928</v>
      </c>
      <c r="G2" s="28"/>
      <c r="H2" s="28"/>
      <c r="I2" s="29" t="s">
        <v>929</v>
      </c>
      <c r="J2" s="29"/>
      <c r="K2" s="29"/>
      <c r="L2" s="30"/>
    </row>
    <row r="3" ht="38.1" customHeight="1" spans="1:13">
      <c r="A3" s="31"/>
      <c r="B3" s="32"/>
      <c r="C3" s="28"/>
      <c r="D3" s="28"/>
      <c r="E3" s="28"/>
      <c r="F3" s="28" t="s">
        <v>930</v>
      </c>
      <c r="G3" s="28" t="s">
        <v>931</v>
      </c>
      <c r="H3" s="28" t="s">
        <v>932</v>
      </c>
      <c r="I3" s="29" t="s">
        <v>933</v>
      </c>
      <c r="J3" s="28" t="s">
        <v>930</v>
      </c>
      <c r="K3" s="28" t="s">
        <v>931</v>
      </c>
      <c r="L3" s="29" t="s">
        <v>8</v>
      </c>
    </row>
    <row r="4" s="8" customFormat="1" ht="18.95" customHeight="1" spans="1:13">
      <c r="A4" s="33">
        <v>1</v>
      </c>
      <c r="B4" s="34" t="s">
        <v>934</v>
      </c>
      <c r="C4" s="35" t="s">
        <v>935</v>
      </c>
      <c r="D4" s="33" t="s">
        <v>936</v>
      </c>
      <c r="E4" s="36" t="s">
        <v>937</v>
      </c>
      <c r="F4" s="33"/>
      <c r="G4" s="33"/>
      <c r="H4" s="34"/>
      <c r="I4" s="33" t="s">
        <v>938</v>
      </c>
      <c r="J4" s="33">
        <v>323</v>
      </c>
      <c r="K4" s="33" t="s">
        <v>939</v>
      </c>
      <c r="L4" s="33"/>
    </row>
    <row r="5" s="8" customFormat="1" ht="14.25" spans="1:13">
      <c r="A5" s="33">
        <v>2</v>
      </c>
      <c r="B5" s="37" t="s">
        <v>940</v>
      </c>
      <c r="C5" s="11" t="s">
        <v>941</v>
      </c>
      <c r="D5" s="33" t="s">
        <v>936</v>
      </c>
      <c r="E5" s="38"/>
      <c r="F5" s="33"/>
      <c r="G5" s="33"/>
      <c r="H5" s="34"/>
      <c r="I5" s="33" t="s">
        <v>938</v>
      </c>
      <c r="J5" s="33">
        <v>120</v>
      </c>
      <c r="K5" s="33" t="s">
        <v>942</v>
      </c>
      <c r="L5" s="33"/>
    </row>
    <row r="6" s="8" customFormat="1" ht="18" customHeight="1" spans="1:13">
      <c r="A6" s="33">
        <v>3</v>
      </c>
      <c r="B6" s="37" t="s">
        <v>943</v>
      </c>
      <c r="C6" s="11" t="s">
        <v>944</v>
      </c>
      <c r="D6" s="33" t="s">
        <v>936</v>
      </c>
      <c r="E6" s="38"/>
      <c r="F6" s="33"/>
      <c r="G6" s="33"/>
      <c r="H6" s="34"/>
      <c r="I6" s="33" t="s">
        <v>938</v>
      </c>
      <c r="J6" s="33">
        <v>630</v>
      </c>
      <c r="K6" s="33" t="s">
        <v>945</v>
      </c>
      <c r="L6" s="33"/>
    </row>
    <row r="7" s="8" customFormat="1" ht="18.95" customHeight="1" spans="1:13">
      <c r="A7" s="33">
        <v>4</v>
      </c>
      <c r="B7" s="37" t="s">
        <v>946</v>
      </c>
      <c r="C7" s="37" t="s">
        <v>947</v>
      </c>
      <c r="D7" s="34" t="s">
        <v>936</v>
      </c>
      <c r="E7" s="38"/>
      <c r="F7" s="34"/>
      <c r="G7" s="33"/>
      <c r="H7" s="34"/>
      <c r="I7" s="33" t="s">
        <v>938</v>
      </c>
      <c r="J7" s="33">
        <v>100</v>
      </c>
      <c r="K7" s="33">
        <v>5</v>
      </c>
      <c r="L7" s="33"/>
    </row>
    <row r="8" s="8" customFormat="1" ht="18.95" customHeight="1" spans="1:13">
      <c r="A8" s="33">
        <v>5</v>
      </c>
      <c r="B8" s="37" t="s">
        <v>948</v>
      </c>
      <c r="C8" s="37" t="s">
        <v>949</v>
      </c>
      <c r="D8" s="34" t="s">
        <v>936</v>
      </c>
      <c r="E8" s="38"/>
      <c r="F8" s="34"/>
      <c r="G8" s="33"/>
      <c r="H8" s="34"/>
      <c r="I8" s="33" t="s">
        <v>938</v>
      </c>
      <c r="J8" s="33">
        <v>294</v>
      </c>
      <c r="K8" s="33" t="s">
        <v>950</v>
      </c>
      <c r="L8" s="33"/>
    </row>
    <row r="9" s="8" customFormat="1" ht="18.95" customHeight="1" spans="1:13">
      <c r="A9" s="33">
        <v>6</v>
      </c>
      <c r="B9" s="37" t="s">
        <v>951</v>
      </c>
      <c r="C9" s="37" t="s">
        <v>952</v>
      </c>
      <c r="D9" s="34" t="s">
        <v>936</v>
      </c>
      <c r="E9" s="38"/>
      <c r="F9" s="34"/>
      <c r="G9" s="33"/>
      <c r="H9" s="34"/>
      <c r="I9" s="33" t="s">
        <v>938</v>
      </c>
      <c r="J9" s="33">
        <v>60</v>
      </c>
      <c r="K9" s="39" t="s">
        <v>953</v>
      </c>
      <c r="L9" s="33"/>
    </row>
    <row r="10" s="8" customFormat="1" ht="18.95" customHeight="1" spans="1:13">
      <c r="A10" s="33">
        <v>7</v>
      </c>
      <c r="B10" s="37" t="s">
        <v>954</v>
      </c>
      <c r="C10" s="37" t="s">
        <v>955</v>
      </c>
      <c r="D10" s="34" t="s">
        <v>936</v>
      </c>
      <c r="E10" s="38"/>
      <c r="F10" s="34">
        <v>200</v>
      </c>
      <c r="G10" s="33" t="s">
        <v>956</v>
      </c>
      <c r="H10" s="34" t="s">
        <v>957</v>
      </c>
      <c r="I10" s="33" t="s">
        <v>938</v>
      </c>
      <c r="J10" s="33">
        <v>200</v>
      </c>
      <c r="K10" s="39" t="s">
        <v>958</v>
      </c>
      <c r="L10" s="33"/>
    </row>
    <row r="11" s="8" customFormat="1" ht="18.95" customHeight="1" spans="1:13">
      <c r="A11" s="33">
        <v>8</v>
      </c>
      <c r="B11" s="37" t="s">
        <v>959</v>
      </c>
      <c r="C11" s="37" t="s">
        <v>960</v>
      </c>
      <c r="D11" s="34" t="s">
        <v>936</v>
      </c>
      <c r="E11" s="38"/>
      <c r="F11" s="34"/>
      <c r="G11" s="33"/>
      <c r="H11" s="34"/>
      <c r="I11" s="33" t="s">
        <v>938</v>
      </c>
      <c r="J11" s="33">
        <v>200</v>
      </c>
      <c r="K11" s="39" t="s">
        <v>961</v>
      </c>
      <c r="L11" s="33"/>
    </row>
    <row r="12" s="8" customFormat="1" ht="14.25" spans="1:13">
      <c r="A12" s="33">
        <v>9</v>
      </c>
      <c r="B12" s="37" t="s">
        <v>962</v>
      </c>
      <c r="C12" s="37" t="s">
        <v>963</v>
      </c>
      <c r="D12" s="34" t="s">
        <v>936</v>
      </c>
      <c r="E12" s="38"/>
      <c r="F12" s="34"/>
      <c r="G12" s="33"/>
      <c r="H12" s="34"/>
      <c r="I12" s="33" t="s">
        <v>938</v>
      </c>
      <c r="J12" s="33">
        <v>50</v>
      </c>
      <c r="K12" s="39" t="s">
        <v>964</v>
      </c>
      <c r="L12" s="33"/>
    </row>
    <row r="13" s="8" customFormat="1" ht="14.25" spans="1:13">
      <c r="A13" s="33">
        <v>10</v>
      </c>
      <c r="B13" s="37" t="s">
        <v>965</v>
      </c>
      <c r="C13" s="37" t="s">
        <v>966</v>
      </c>
      <c r="D13" s="34" t="s">
        <v>936</v>
      </c>
      <c r="E13" s="38"/>
      <c r="F13" s="34"/>
      <c r="G13" s="33"/>
      <c r="H13" s="34"/>
      <c r="I13" s="33" t="s">
        <v>938</v>
      </c>
      <c r="J13" s="33">
        <v>40</v>
      </c>
      <c r="K13" s="40" t="s">
        <v>967</v>
      </c>
      <c r="L13" s="33"/>
    </row>
    <row r="14" s="8" customFormat="1" ht="14.25" spans="1:13">
      <c r="A14" s="33">
        <v>11</v>
      </c>
      <c r="B14" s="34" t="s">
        <v>968</v>
      </c>
      <c r="C14" s="35" t="s">
        <v>969</v>
      </c>
      <c r="D14" s="33" t="s">
        <v>936</v>
      </c>
      <c r="E14" s="38"/>
      <c r="F14" s="34"/>
      <c r="G14" s="33"/>
      <c r="H14" s="34"/>
      <c r="I14" s="36" t="s">
        <v>938</v>
      </c>
      <c r="J14" s="33">
        <v>280</v>
      </c>
      <c r="K14" s="33" t="s">
        <v>970</v>
      </c>
      <c r="L14" s="33"/>
      <c r="M14" s="22"/>
    </row>
    <row r="15" s="8" customFormat="1" ht="14.25" spans="1:13">
      <c r="A15" s="33">
        <v>12</v>
      </c>
      <c r="B15" s="34" t="s">
        <v>971</v>
      </c>
      <c r="C15" s="11" t="s">
        <v>972</v>
      </c>
      <c r="D15" s="33" t="s">
        <v>936</v>
      </c>
      <c r="E15" s="38"/>
      <c r="F15" s="34"/>
      <c r="G15" s="33"/>
      <c r="H15" s="34"/>
      <c r="I15" s="41"/>
      <c r="J15" s="33">
        <v>200</v>
      </c>
      <c r="K15" s="39" t="s">
        <v>973</v>
      </c>
      <c r="L15" s="33"/>
      <c r="M15" s="22"/>
    </row>
    <row r="16" s="8" customFormat="1" ht="14.25" spans="1:13">
      <c r="A16" s="33">
        <v>13</v>
      </c>
      <c r="B16" s="37" t="s">
        <v>974</v>
      </c>
      <c r="C16" s="37" t="s">
        <v>975</v>
      </c>
      <c r="D16" s="33" t="s">
        <v>936</v>
      </c>
      <c r="E16" s="38"/>
      <c r="F16" s="34"/>
      <c r="G16" s="33"/>
      <c r="H16" s="34"/>
      <c r="I16" s="33" t="s">
        <v>938</v>
      </c>
      <c r="J16" s="33">
        <v>351</v>
      </c>
      <c r="K16" s="36" t="s">
        <v>976</v>
      </c>
      <c r="L16" s="33"/>
    </row>
    <row r="17" s="8" customFormat="1" ht="14.25" spans="1:13">
      <c r="A17" s="33">
        <v>14</v>
      </c>
      <c r="B17" s="35" t="s">
        <v>977</v>
      </c>
      <c r="C17" s="37" t="s">
        <v>978</v>
      </c>
      <c r="D17" s="19" t="s">
        <v>936</v>
      </c>
      <c r="E17" s="38"/>
      <c r="F17" s="34"/>
      <c r="G17" s="33"/>
      <c r="H17" s="34"/>
      <c r="I17" s="33" t="s">
        <v>938</v>
      </c>
      <c r="J17" s="33">
        <v>35</v>
      </c>
      <c r="K17" s="36">
        <v>4</v>
      </c>
      <c r="L17" s="33"/>
    </row>
    <row r="18" s="8" customFormat="1" ht="14.25" spans="1:13">
      <c r="A18" s="33">
        <v>15</v>
      </c>
      <c r="B18" s="35" t="s">
        <v>979</v>
      </c>
      <c r="C18" s="37" t="s">
        <v>980</v>
      </c>
      <c r="D18" s="19" t="s">
        <v>936</v>
      </c>
      <c r="E18" s="38"/>
      <c r="F18" s="34"/>
      <c r="G18" s="33"/>
      <c r="H18" s="34"/>
      <c r="I18" s="33" t="s">
        <v>938</v>
      </c>
      <c r="J18" s="39" t="s">
        <v>981</v>
      </c>
      <c r="K18" s="39" t="s">
        <v>964</v>
      </c>
      <c r="L18" s="33"/>
      <c r="M18" s="22"/>
    </row>
    <row r="19" s="8" customFormat="1" ht="14.25" spans="1:13">
      <c r="A19" s="33">
        <v>16</v>
      </c>
      <c r="B19" s="35" t="s">
        <v>979</v>
      </c>
      <c r="C19" s="37" t="s">
        <v>982</v>
      </c>
      <c r="D19" s="19" t="s">
        <v>936</v>
      </c>
      <c r="E19" s="38"/>
      <c r="F19" s="34"/>
      <c r="G19" s="33"/>
      <c r="H19" s="34"/>
      <c r="I19" s="33" t="s">
        <v>938</v>
      </c>
      <c r="J19" s="39" t="s">
        <v>981</v>
      </c>
      <c r="K19" s="39" t="s">
        <v>983</v>
      </c>
      <c r="L19" s="33"/>
      <c r="M19" s="22"/>
    </row>
    <row r="20" s="8" customFormat="1" ht="14.25" spans="1:13">
      <c r="A20" s="33">
        <v>17</v>
      </c>
      <c r="B20" s="35" t="s">
        <v>979</v>
      </c>
      <c r="C20" s="37" t="s">
        <v>984</v>
      </c>
      <c r="D20" s="19" t="s">
        <v>936</v>
      </c>
      <c r="E20" s="38"/>
      <c r="F20" s="34"/>
      <c r="G20" s="33"/>
      <c r="H20" s="34"/>
      <c r="I20" s="33" t="s">
        <v>938</v>
      </c>
      <c r="J20" s="39" t="s">
        <v>985</v>
      </c>
      <c r="K20" s="39" t="s">
        <v>986</v>
      </c>
      <c r="L20" s="33"/>
      <c r="M20" s="22"/>
    </row>
    <row r="21" s="8" customFormat="1" ht="14.25" spans="1:13">
      <c r="A21" s="33">
        <v>18</v>
      </c>
      <c r="B21" s="35" t="s">
        <v>987</v>
      </c>
      <c r="C21" s="37" t="s">
        <v>988</v>
      </c>
      <c r="D21" s="19" t="s">
        <v>936</v>
      </c>
      <c r="E21" s="38"/>
      <c r="F21" s="34"/>
      <c r="G21" s="33"/>
      <c r="H21" s="34"/>
      <c r="I21" s="33" t="s">
        <v>938</v>
      </c>
      <c r="J21" s="33">
        <v>30</v>
      </c>
      <c r="K21" s="36">
        <v>4</v>
      </c>
      <c r="L21" s="33"/>
    </row>
    <row r="22" s="8" customFormat="1" ht="14.25" spans="1:13">
      <c r="A22" s="33">
        <v>19</v>
      </c>
      <c r="B22" s="35" t="s">
        <v>989</v>
      </c>
      <c r="C22" s="37" t="s">
        <v>990</v>
      </c>
      <c r="D22" s="19" t="s">
        <v>936</v>
      </c>
      <c r="E22" s="38"/>
      <c r="F22" s="34"/>
      <c r="G22" s="33"/>
      <c r="H22" s="34"/>
      <c r="I22" s="33" t="s">
        <v>938</v>
      </c>
      <c r="J22" s="33">
        <v>40</v>
      </c>
      <c r="K22" s="36">
        <v>6</v>
      </c>
      <c r="L22" s="33"/>
    </row>
    <row r="23" s="8" customFormat="1" ht="14.25" spans="1:13">
      <c r="A23" s="33">
        <v>20</v>
      </c>
      <c r="B23" s="35" t="s">
        <v>991</v>
      </c>
      <c r="C23" s="37" t="s">
        <v>992</v>
      </c>
      <c r="D23" s="19" t="s">
        <v>936</v>
      </c>
      <c r="E23" s="38"/>
      <c r="F23" s="34"/>
      <c r="G23" s="33"/>
      <c r="H23" s="34"/>
      <c r="I23" s="33" t="s">
        <v>938</v>
      </c>
      <c r="J23" s="33">
        <v>80</v>
      </c>
      <c r="K23" s="36">
        <v>7</v>
      </c>
      <c r="L23" s="33"/>
    </row>
    <row r="24" s="8" customFormat="1" ht="14.25" spans="1:13">
      <c r="A24" s="33">
        <v>21</v>
      </c>
      <c r="B24" s="35" t="s">
        <v>993</v>
      </c>
      <c r="C24" s="37" t="s">
        <v>994</v>
      </c>
      <c r="D24" s="19" t="s">
        <v>936</v>
      </c>
      <c r="E24" s="38"/>
      <c r="F24" s="34"/>
      <c r="G24" s="33"/>
      <c r="H24" s="34"/>
      <c r="I24" s="33" t="s">
        <v>938</v>
      </c>
      <c r="J24" s="33">
        <v>60</v>
      </c>
      <c r="K24" s="40" t="s">
        <v>995</v>
      </c>
      <c r="L24" s="33"/>
    </row>
    <row r="25" s="8" customFormat="1" ht="14.25" spans="1:13">
      <c r="A25" s="33">
        <v>22</v>
      </c>
      <c r="B25" s="35" t="s">
        <v>996</v>
      </c>
      <c r="C25" s="37" t="s">
        <v>997</v>
      </c>
      <c r="D25" s="19" t="s">
        <v>936</v>
      </c>
      <c r="E25" s="38"/>
      <c r="F25" s="34"/>
      <c r="G25" s="33"/>
      <c r="H25" s="34"/>
      <c r="I25" s="33" t="s">
        <v>938</v>
      </c>
      <c r="J25" s="33">
        <v>60</v>
      </c>
      <c r="K25" s="36" t="s">
        <v>998</v>
      </c>
      <c r="L25" s="33"/>
    </row>
    <row r="26" s="8" customFormat="1" ht="28.5" spans="1:13">
      <c r="A26" s="33">
        <v>23</v>
      </c>
      <c r="B26" s="35" t="s">
        <v>999</v>
      </c>
      <c r="C26" s="37" t="s">
        <v>1000</v>
      </c>
      <c r="D26" s="19" t="s">
        <v>936</v>
      </c>
      <c r="E26" s="38"/>
      <c r="F26" s="34"/>
      <c r="G26" s="33"/>
      <c r="H26" s="34"/>
      <c r="I26" s="33" t="s">
        <v>938</v>
      </c>
      <c r="J26" s="33">
        <v>120</v>
      </c>
      <c r="K26" s="36" t="s">
        <v>1001</v>
      </c>
      <c r="L26" s="33"/>
    </row>
    <row r="27" s="8" customFormat="1" ht="28.5" spans="1:13">
      <c r="A27" s="33">
        <v>24</v>
      </c>
      <c r="B27" s="35" t="s">
        <v>1002</v>
      </c>
      <c r="C27" s="37" t="s">
        <v>1003</v>
      </c>
      <c r="D27" s="19" t="s">
        <v>936</v>
      </c>
      <c r="E27" s="38"/>
      <c r="F27" s="34"/>
      <c r="G27" s="33"/>
      <c r="H27" s="34"/>
      <c r="I27" s="33" t="s">
        <v>938</v>
      </c>
      <c r="J27" s="33">
        <v>200</v>
      </c>
      <c r="K27" s="36" t="s">
        <v>1004</v>
      </c>
      <c r="L27" s="33"/>
    </row>
    <row r="28" s="8" customFormat="1" ht="28.5" spans="1:13">
      <c r="A28" s="33">
        <v>25</v>
      </c>
      <c r="B28" s="35" t="s">
        <v>1005</v>
      </c>
      <c r="C28" s="37" t="s">
        <v>1006</v>
      </c>
      <c r="D28" s="19" t="s">
        <v>936</v>
      </c>
      <c r="E28" s="38"/>
      <c r="F28" s="34">
        <v>140</v>
      </c>
      <c r="G28" s="33">
        <v>8</v>
      </c>
      <c r="H28" s="34" t="s">
        <v>1007</v>
      </c>
      <c r="I28" s="33" t="s">
        <v>938</v>
      </c>
      <c r="J28" s="33">
        <v>205</v>
      </c>
      <c r="K28" s="36" t="s">
        <v>1004</v>
      </c>
      <c r="L28" s="33"/>
    </row>
    <row r="29" s="8" customFormat="1" ht="14.25" spans="1:13">
      <c r="A29" s="33">
        <v>26</v>
      </c>
      <c r="B29" s="35" t="s">
        <v>1008</v>
      </c>
      <c r="C29" s="37" t="s">
        <v>1009</v>
      </c>
      <c r="D29" s="19" t="s">
        <v>936</v>
      </c>
      <c r="E29" s="38"/>
      <c r="F29" s="34"/>
      <c r="G29" s="33"/>
      <c r="H29" s="34"/>
      <c r="I29" s="33" t="s">
        <v>938</v>
      </c>
      <c r="J29" s="33">
        <v>50</v>
      </c>
      <c r="K29" s="36" t="s">
        <v>961</v>
      </c>
      <c r="L29" s="33"/>
    </row>
    <row r="30" s="8" customFormat="1" ht="14.25" spans="1:13">
      <c r="A30" s="33">
        <v>27</v>
      </c>
      <c r="B30" s="35" t="s">
        <v>1010</v>
      </c>
      <c r="C30" s="37" t="s">
        <v>1011</v>
      </c>
      <c r="D30" s="19" t="s">
        <v>1012</v>
      </c>
      <c r="E30" s="38"/>
      <c r="F30" s="34"/>
      <c r="G30" s="33"/>
      <c r="H30" s="34"/>
      <c r="I30" s="33" t="s">
        <v>938</v>
      </c>
      <c r="J30" s="33">
        <v>80</v>
      </c>
      <c r="K30" s="36" t="s">
        <v>945</v>
      </c>
      <c r="L30" s="33"/>
    </row>
    <row r="31" s="8" customFormat="1" ht="14.25" spans="1:13">
      <c r="A31" s="33">
        <v>28</v>
      </c>
      <c r="B31" s="35" t="s">
        <v>1013</v>
      </c>
      <c r="C31" s="37" t="s">
        <v>1014</v>
      </c>
      <c r="D31" s="34" t="s">
        <v>1015</v>
      </c>
      <c r="E31" s="38"/>
      <c r="F31" s="34"/>
      <c r="G31" s="33"/>
      <c r="H31" s="34"/>
      <c r="I31" s="33" t="s">
        <v>938</v>
      </c>
      <c r="J31" s="33">
        <v>280</v>
      </c>
      <c r="K31" s="36" t="s">
        <v>1016</v>
      </c>
      <c r="L31" s="33"/>
    </row>
    <row r="32" s="8" customFormat="1" ht="17.1" customHeight="1" spans="1:13">
      <c r="A32" s="33">
        <v>29</v>
      </c>
      <c r="B32" s="34" t="s">
        <v>1017</v>
      </c>
      <c r="C32" s="34" t="s">
        <v>1018</v>
      </c>
      <c r="D32" s="34" t="s">
        <v>1015</v>
      </c>
      <c r="E32" s="38"/>
      <c r="F32" s="34"/>
      <c r="G32" s="19"/>
      <c r="H32" s="34"/>
      <c r="I32" s="33" t="s">
        <v>938</v>
      </c>
      <c r="J32" s="33">
        <v>237</v>
      </c>
      <c r="K32" s="33" t="s">
        <v>1019</v>
      </c>
      <c r="L32" s="33"/>
    </row>
    <row r="33" s="8" customFormat="1" ht="18.95" customHeight="1" spans="1:12">
      <c r="A33" s="33">
        <v>30</v>
      </c>
      <c r="B33" s="34" t="s">
        <v>1020</v>
      </c>
      <c r="C33" s="35" t="s">
        <v>1021</v>
      </c>
      <c r="D33" s="33" t="s">
        <v>1015</v>
      </c>
      <c r="E33" s="38"/>
      <c r="F33" s="33"/>
      <c r="G33" s="19"/>
      <c r="H33" s="34"/>
      <c r="I33" s="33" t="s">
        <v>938</v>
      </c>
      <c r="J33" s="33">
        <v>50</v>
      </c>
      <c r="K33" s="33">
        <v>2</v>
      </c>
      <c r="L33" s="33"/>
    </row>
    <row r="34" s="8" customFormat="1" ht="18.95" customHeight="1" spans="1:12">
      <c r="A34" s="33">
        <v>31</v>
      </c>
      <c r="B34" s="34" t="s">
        <v>1022</v>
      </c>
      <c r="C34" s="34" t="s">
        <v>1023</v>
      </c>
      <c r="D34" s="34" t="s">
        <v>1015</v>
      </c>
      <c r="E34" s="38"/>
      <c r="F34" s="34"/>
      <c r="G34" s="33"/>
      <c r="H34" s="34"/>
      <c r="I34" s="33" t="s">
        <v>938</v>
      </c>
      <c r="J34" s="33">
        <v>77</v>
      </c>
      <c r="K34" s="33" t="s">
        <v>1024</v>
      </c>
      <c r="L34" s="33"/>
    </row>
    <row r="35" s="8" customFormat="1" ht="21" customHeight="1" spans="1:12">
      <c r="A35" s="33">
        <v>32</v>
      </c>
      <c r="B35" s="34" t="s">
        <v>1025</v>
      </c>
      <c r="C35" s="34" t="s">
        <v>1026</v>
      </c>
      <c r="D35" s="34" t="s">
        <v>1015</v>
      </c>
      <c r="E35" s="38"/>
      <c r="F35" s="34"/>
      <c r="G35" s="33"/>
      <c r="H35" s="34"/>
      <c r="I35" s="33" t="s">
        <v>938</v>
      </c>
      <c r="J35" s="33">
        <v>70</v>
      </c>
      <c r="K35" s="33" t="s">
        <v>1027</v>
      </c>
      <c r="L35" s="33"/>
    </row>
    <row r="36" s="8" customFormat="1" ht="21" customHeight="1" spans="1:12">
      <c r="A36" s="33">
        <v>33</v>
      </c>
      <c r="B36" s="34" t="s">
        <v>1028</v>
      </c>
      <c r="C36" s="34" t="s">
        <v>1029</v>
      </c>
      <c r="D36" s="34" t="s">
        <v>1015</v>
      </c>
      <c r="E36" s="38"/>
      <c r="F36" s="34"/>
      <c r="G36" s="33"/>
      <c r="H36" s="34"/>
      <c r="I36" s="33" t="s">
        <v>938</v>
      </c>
      <c r="J36" s="33">
        <v>50</v>
      </c>
      <c r="K36" s="33" t="s">
        <v>976</v>
      </c>
      <c r="L36" s="33"/>
    </row>
    <row r="37" s="8" customFormat="1" ht="21" customHeight="1" spans="1:12">
      <c r="A37" s="33">
        <v>34</v>
      </c>
      <c r="B37" s="37" t="s">
        <v>1030</v>
      </c>
      <c r="C37" s="37" t="s">
        <v>1031</v>
      </c>
      <c r="D37" s="34" t="s">
        <v>1015</v>
      </c>
      <c r="E37" s="38"/>
      <c r="F37" s="34"/>
      <c r="G37" s="33"/>
      <c r="H37" s="34"/>
      <c r="I37" s="33" t="s">
        <v>938</v>
      </c>
      <c r="J37" s="33">
        <v>100</v>
      </c>
      <c r="K37" s="33" t="s">
        <v>1032</v>
      </c>
      <c r="L37" s="33"/>
    </row>
    <row r="38" s="8" customFormat="1" ht="18" customHeight="1" spans="1:12">
      <c r="A38" s="33">
        <v>35</v>
      </c>
      <c r="B38" s="37" t="s">
        <v>1033</v>
      </c>
      <c r="C38" s="37" t="s">
        <v>1034</v>
      </c>
      <c r="D38" s="37" t="s">
        <v>1035</v>
      </c>
      <c r="E38" s="37" t="s">
        <v>1036</v>
      </c>
      <c r="F38" s="34"/>
      <c r="G38" s="19"/>
      <c r="H38" s="34"/>
      <c r="I38" s="33" t="s">
        <v>938</v>
      </c>
      <c r="J38" s="33">
        <v>295</v>
      </c>
      <c r="K38" s="33" t="s">
        <v>1037</v>
      </c>
      <c r="L38" s="33"/>
    </row>
    <row r="39" s="8" customFormat="1" ht="17.1" customHeight="1" spans="1:12">
      <c r="A39" s="33">
        <v>36</v>
      </c>
      <c r="B39" s="42"/>
      <c r="C39" s="42"/>
      <c r="D39" s="42"/>
      <c r="E39" s="43"/>
      <c r="F39" s="34"/>
      <c r="G39" s="19"/>
      <c r="H39" s="34"/>
      <c r="I39" s="33" t="s">
        <v>1038</v>
      </c>
      <c r="J39" s="33">
        <v>50.829</v>
      </c>
      <c r="K39" s="33" t="s">
        <v>1039</v>
      </c>
      <c r="L39" s="33"/>
    </row>
    <row r="40" s="8" customFormat="1" ht="28.5" spans="1:12">
      <c r="A40" s="33">
        <v>37</v>
      </c>
      <c r="B40" s="37" t="s">
        <v>1040</v>
      </c>
      <c r="C40" s="37" t="s">
        <v>1041</v>
      </c>
      <c r="D40" s="37" t="s">
        <v>1035</v>
      </c>
      <c r="E40" s="43"/>
      <c r="F40" s="34"/>
      <c r="G40" s="19"/>
      <c r="H40" s="34"/>
      <c r="I40" s="33" t="s">
        <v>938</v>
      </c>
      <c r="J40" s="33">
        <v>1054.6</v>
      </c>
      <c r="K40" s="36" t="s">
        <v>1042</v>
      </c>
      <c r="L40" s="33"/>
    </row>
    <row r="41" s="8" customFormat="1" customHeight="1" spans="1:12">
      <c r="A41" s="33">
        <v>38</v>
      </c>
      <c r="B41" s="44" t="s">
        <v>1043</v>
      </c>
      <c r="C41" s="44" t="s">
        <v>1044</v>
      </c>
      <c r="D41" s="44" t="s">
        <v>1035</v>
      </c>
      <c r="E41" s="43"/>
      <c r="F41" s="45">
        <v>362</v>
      </c>
      <c r="G41" s="45" t="s">
        <v>1045</v>
      </c>
      <c r="H41" s="44" t="s">
        <v>1046</v>
      </c>
      <c r="I41" s="45" t="s">
        <v>938</v>
      </c>
      <c r="J41" s="45">
        <v>4390</v>
      </c>
      <c r="K41" s="45" t="s">
        <v>1047</v>
      </c>
      <c r="L41" s="36"/>
    </row>
    <row r="42" s="8" customFormat="1" ht="28.5" spans="1:12">
      <c r="A42" s="33">
        <v>39</v>
      </c>
      <c r="B42" s="34" t="s">
        <v>1048</v>
      </c>
      <c r="C42" s="34" t="s">
        <v>1049</v>
      </c>
      <c r="D42" s="33" t="s">
        <v>1035</v>
      </c>
      <c r="E42" s="43"/>
      <c r="F42" s="33"/>
      <c r="G42" s="19"/>
      <c r="H42" s="34"/>
      <c r="I42" s="33" t="s">
        <v>938</v>
      </c>
      <c r="J42" s="33">
        <v>250.3</v>
      </c>
      <c r="K42" s="33" t="s">
        <v>1050</v>
      </c>
      <c r="L42" s="33"/>
    </row>
    <row r="43" s="8" customFormat="1" ht="18.95" customHeight="1" spans="1:12">
      <c r="A43" s="33">
        <v>40</v>
      </c>
      <c r="B43" s="34" t="s">
        <v>1051</v>
      </c>
      <c r="C43" s="34" t="s">
        <v>1052</v>
      </c>
      <c r="D43" s="33" t="s">
        <v>1035</v>
      </c>
      <c r="E43" s="43"/>
      <c r="F43" s="33"/>
      <c r="G43" s="19"/>
      <c r="H43" s="34"/>
      <c r="I43" s="33" t="s">
        <v>938</v>
      </c>
      <c r="J43" s="33">
        <v>175</v>
      </c>
      <c r="K43" s="33" t="s">
        <v>1053</v>
      </c>
      <c r="L43" s="33"/>
    </row>
    <row r="44" s="8" customFormat="1" customHeight="1" spans="1:12">
      <c r="A44" s="33">
        <v>41</v>
      </c>
      <c r="B44" s="46" t="s">
        <v>1054</v>
      </c>
      <c r="C44" s="46" t="s">
        <v>1055</v>
      </c>
      <c r="D44" s="46" t="s">
        <v>1035</v>
      </c>
      <c r="E44" s="43"/>
      <c r="F44" s="47">
        <v>262</v>
      </c>
      <c r="G44" s="47" t="s">
        <v>1056</v>
      </c>
      <c r="H44" s="46" t="s">
        <v>1046</v>
      </c>
      <c r="I44" s="47" t="s">
        <v>938</v>
      </c>
      <c r="J44" s="47">
        <v>1885</v>
      </c>
      <c r="K44" s="47" t="s">
        <v>1056</v>
      </c>
      <c r="L44" s="33"/>
    </row>
    <row r="45" s="8" customFormat="1" ht="14.25" spans="1:12">
      <c r="A45" s="33">
        <v>42</v>
      </c>
      <c r="B45" s="37" t="s">
        <v>1057</v>
      </c>
      <c r="C45" s="35" t="s">
        <v>1058</v>
      </c>
      <c r="D45" s="36" t="s">
        <v>1035</v>
      </c>
      <c r="E45" s="43"/>
      <c r="F45" s="33"/>
      <c r="G45" s="19"/>
      <c r="H45" s="34"/>
      <c r="I45" s="33" t="s">
        <v>938</v>
      </c>
      <c r="J45" s="33">
        <v>217</v>
      </c>
      <c r="K45" s="33" t="s">
        <v>1059</v>
      </c>
      <c r="L45" s="33"/>
    </row>
    <row r="46" s="8" customFormat="1" ht="28.5" spans="1:12">
      <c r="A46" s="33">
        <v>43</v>
      </c>
      <c r="B46" s="37" t="s">
        <v>1060</v>
      </c>
      <c r="C46" s="37" t="s">
        <v>1061</v>
      </c>
      <c r="D46" s="36" t="s">
        <v>1035</v>
      </c>
      <c r="E46" s="43"/>
      <c r="F46" s="33"/>
      <c r="G46" s="19"/>
      <c r="H46" s="34"/>
      <c r="I46" s="33" t="s">
        <v>938</v>
      </c>
      <c r="J46" s="33">
        <v>80</v>
      </c>
      <c r="K46" s="33" t="s">
        <v>1062</v>
      </c>
      <c r="L46" s="33"/>
    </row>
    <row r="47" s="8" customFormat="1" ht="14.25" spans="1:12">
      <c r="A47" s="33">
        <v>44</v>
      </c>
      <c r="B47" s="37" t="s">
        <v>1063</v>
      </c>
      <c r="C47" s="35" t="s">
        <v>1064</v>
      </c>
      <c r="D47" s="36" t="s">
        <v>1035</v>
      </c>
      <c r="E47" s="43"/>
      <c r="F47" s="33"/>
      <c r="G47" s="19"/>
      <c r="H47" s="34"/>
      <c r="I47" s="33" t="s">
        <v>938</v>
      </c>
      <c r="J47" s="33">
        <v>94.75</v>
      </c>
      <c r="K47" s="33" t="s">
        <v>1065</v>
      </c>
      <c r="L47" s="33"/>
    </row>
    <row r="48" s="8" customFormat="1" ht="14.25" spans="1:12">
      <c r="A48" s="33">
        <v>45</v>
      </c>
      <c r="B48" s="37" t="s">
        <v>1066</v>
      </c>
      <c r="C48" s="35" t="s">
        <v>1067</v>
      </c>
      <c r="D48" s="36" t="s">
        <v>1035</v>
      </c>
      <c r="E48" s="43"/>
      <c r="F48" s="33"/>
      <c r="G48" s="19"/>
      <c r="H48" s="34"/>
      <c r="I48" s="33" t="s">
        <v>938</v>
      </c>
      <c r="J48" s="33">
        <v>146.5</v>
      </c>
      <c r="K48" s="33" t="s">
        <v>1068</v>
      </c>
      <c r="L48" s="33"/>
    </row>
    <row r="49" s="8" customFormat="1" ht="42.75" spans="1:12">
      <c r="A49" s="33">
        <v>46</v>
      </c>
      <c r="B49" s="44" t="s">
        <v>1069</v>
      </c>
      <c r="C49" s="44" t="s">
        <v>1070</v>
      </c>
      <c r="D49" s="44" t="s">
        <v>1035</v>
      </c>
      <c r="E49" s="43"/>
      <c r="F49" s="45">
        <v>173</v>
      </c>
      <c r="G49" s="45" t="s">
        <v>1071</v>
      </c>
      <c r="H49" s="44" t="s">
        <v>1072</v>
      </c>
      <c r="I49" s="44" t="s">
        <v>938</v>
      </c>
      <c r="J49" s="44">
        <v>242.14</v>
      </c>
      <c r="K49" s="44" t="s">
        <v>1073</v>
      </c>
      <c r="L49" s="44"/>
    </row>
    <row r="50" s="8" customFormat="1" customHeight="1" spans="1:12">
      <c r="A50" s="33">
        <v>47</v>
      </c>
      <c r="B50" s="44" t="s">
        <v>1074</v>
      </c>
      <c r="C50" s="48" t="s">
        <v>1075</v>
      </c>
      <c r="D50" s="44" t="s">
        <v>1035</v>
      </c>
      <c r="E50" s="43"/>
      <c r="F50" s="45">
        <v>60</v>
      </c>
      <c r="G50" s="45">
        <v>8</v>
      </c>
      <c r="H50" s="44" t="s">
        <v>1007</v>
      </c>
      <c r="I50" s="45" t="s">
        <v>938</v>
      </c>
      <c r="J50" s="45">
        <v>170</v>
      </c>
      <c r="K50" s="45" t="s">
        <v>1076</v>
      </c>
      <c r="L50" s="45"/>
    </row>
    <row r="51" s="8" customFormat="1" customHeight="1" spans="1:12">
      <c r="A51" s="33">
        <v>48</v>
      </c>
      <c r="B51" s="44" t="s">
        <v>1077</v>
      </c>
      <c r="C51" s="44" t="s">
        <v>1078</v>
      </c>
      <c r="D51" s="44" t="s">
        <v>1035</v>
      </c>
      <c r="E51" s="43"/>
      <c r="F51" s="45">
        <v>330</v>
      </c>
      <c r="G51" s="45" t="s">
        <v>1079</v>
      </c>
      <c r="H51" s="44" t="s">
        <v>1007</v>
      </c>
      <c r="I51" s="45" t="s">
        <v>938</v>
      </c>
      <c r="J51" s="45">
        <v>757.1</v>
      </c>
      <c r="K51" s="45" t="s">
        <v>1080</v>
      </c>
      <c r="L51" s="45"/>
    </row>
    <row r="52" s="8" customFormat="1" ht="28.5" spans="1:12">
      <c r="A52" s="33">
        <v>49</v>
      </c>
      <c r="B52" s="34" t="s">
        <v>1081</v>
      </c>
      <c r="C52" s="34" t="s">
        <v>1082</v>
      </c>
      <c r="D52" s="33" t="s">
        <v>1035</v>
      </c>
      <c r="E52" s="43"/>
      <c r="F52" s="33">
        <v>115</v>
      </c>
      <c r="G52" s="33" t="s">
        <v>1083</v>
      </c>
      <c r="H52" s="34" t="s">
        <v>1084</v>
      </c>
      <c r="I52" s="33"/>
      <c r="J52" s="33"/>
      <c r="K52" s="33"/>
      <c r="L52" s="33"/>
    </row>
    <row r="53" s="8" customFormat="1" ht="14.25" spans="1:12">
      <c r="A53" s="33">
        <v>50</v>
      </c>
      <c r="B53" s="34" t="s">
        <v>1085</v>
      </c>
      <c r="C53" s="35" t="s">
        <v>1086</v>
      </c>
      <c r="D53" s="33" t="s">
        <v>1035</v>
      </c>
      <c r="E53" s="43"/>
      <c r="F53" s="33"/>
      <c r="G53" s="19"/>
      <c r="H53" s="34"/>
      <c r="I53" s="33" t="s">
        <v>938</v>
      </c>
      <c r="J53" s="33">
        <v>300</v>
      </c>
      <c r="K53" s="33" t="s">
        <v>1087</v>
      </c>
      <c r="L53" s="33"/>
    </row>
    <row r="54" s="8" customFormat="1" ht="27" spans="1:12">
      <c r="A54" s="33">
        <v>51</v>
      </c>
      <c r="B54" s="34" t="s">
        <v>1088</v>
      </c>
      <c r="C54" s="35" t="s">
        <v>1089</v>
      </c>
      <c r="D54" s="33" t="s">
        <v>1035</v>
      </c>
      <c r="E54" s="43"/>
      <c r="F54" s="33"/>
      <c r="G54" s="33"/>
      <c r="H54" s="34"/>
      <c r="I54" s="33" t="s">
        <v>938</v>
      </c>
      <c r="J54" s="33">
        <v>270</v>
      </c>
      <c r="K54" s="33" t="s">
        <v>939</v>
      </c>
      <c r="L54" s="33"/>
    </row>
    <row r="55" s="8" customFormat="1" ht="14.25" spans="1:12">
      <c r="A55" s="33">
        <v>52</v>
      </c>
      <c r="B55" s="34" t="s">
        <v>1090</v>
      </c>
      <c r="C55" s="34" t="s">
        <v>1091</v>
      </c>
      <c r="D55" s="34" t="s">
        <v>1035</v>
      </c>
      <c r="E55" s="43"/>
      <c r="F55" s="33"/>
      <c r="G55" s="33"/>
      <c r="H55" s="34"/>
      <c r="I55" s="33" t="s">
        <v>938</v>
      </c>
      <c r="J55" s="33">
        <v>115</v>
      </c>
      <c r="K55" s="33" t="s">
        <v>1092</v>
      </c>
      <c r="L55" s="33"/>
    </row>
    <row r="56" s="8" customFormat="1" ht="28.5" spans="1:12">
      <c r="A56" s="33">
        <v>53</v>
      </c>
      <c r="B56" s="44" t="s">
        <v>1093</v>
      </c>
      <c r="C56" s="44" t="s">
        <v>1094</v>
      </c>
      <c r="D56" s="45" t="s">
        <v>1035</v>
      </c>
      <c r="E56" s="43"/>
      <c r="F56" s="34">
        <v>70</v>
      </c>
      <c r="G56" s="33" t="s">
        <v>1087</v>
      </c>
      <c r="H56" s="34" t="s">
        <v>1046</v>
      </c>
      <c r="I56" s="45" t="s">
        <v>938</v>
      </c>
      <c r="J56" s="45">
        <v>70</v>
      </c>
      <c r="K56" s="45" t="s">
        <v>1001</v>
      </c>
      <c r="L56" s="45"/>
    </row>
    <row r="57" s="8" customFormat="1" ht="14.25" spans="1:12">
      <c r="A57" s="33">
        <v>54</v>
      </c>
      <c r="B57" s="44" t="s">
        <v>1093</v>
      </c>
      <c r="C57" s="44" t="s">
        <v>1094</v>
      </c>
      <c r="D57" s="45" t="s">
        <v>1035</v>
      </c>
      <c r="E57" s="43"/>
      <c r="F57" s="33">
        <v>200</v>
      </c>
      <c r="G57" s="49" t="s">
        <v>1095</v>
      </c>
      <c r="H57" s="34" t="s">
        <v>1007</v>
      </c>
      <c r="I57" s="50"/>
      <c r="J57" s="50"/>
      <c r="K57" s="50"/>
      <c r="L57" s="50"/>
    </row>
    <row r="58" s="8" customFormat="1" ht="28.5" spans="1:12">
      <c r="A58" s="33">
        <v>55</v>
      </c>
      <c r="B58" s="34" t="s">
        <v>1096</v>
      </c>
      <c r="C58" s="34" t="s">
        <v>1097</v>
      </c>
      <c r="D58" s="34" t="s">
        <v>1035</v>
      </c>
      <c r="E58" s="43"/>
      <c r="F58" s="33"/>
      <c r="G58" s="33"/>
      <c r="H58" s="34"/>
      <c r="I58" s="33" t="s">
        <v>938</v>
      </c>
      <c r="J58" s="33">
        <v>150</v>
      </c>
      <c r="K58" s="33" t="s">
        <v>1098</v>
      </c>
      <c r="L58" s="33"/>
    </row>
    <row r="59" s="8" customFormat="1" ht="14.25" spans="1:12">
      <c r="A59" s="33">
        <v>56</v>
      </c>
      <c r="B59" s="34" t="s">
        <v>1099</v>
      </c>
      <c r="C59" s="34" t="s">
        <v>1100</v>
      </c>
      <c r="D59" s="34" t="s">
        <v>1035</v>
      </c>
      <c r="E59" s="42"/>
      <c r="F59" s="33"/>
      <c r="G59" s="33"/>
      <c r="H59" s="34"/>
      <c r="I59" s="33" t="s">
        <v>938</v>
      </c>
      <c r="J59" s="33">
        <v>75</v>
      </c>
      <c r="K59" s="33" t="s">
        <v>1101</v>
      </c>
      <c r="L59" s="33"/>
    </row>
    <row r="60" s="8" customFormat="1" ht="14.25" spans="1:12">
      <c r="A60" s="33">
        <v>57</v>
      </c>
      <c r="B60" s="37" t="s">
        <v>1102</v>
      </c>
      <c r="C60" s="37" t="s">
        <v>1103</v>
      </c>
      <c r="D60" s="37" t="s">
        <v>1104</v>
      </c>
      <c r="E60" s="37" t="s">
        <v>1105</v>
      </c>
      <c r="F60" s="34"/>
      <c r="G60" s="19"/>
      <c r="H60" s="34"/>
      <c r="I60" s="41" t="s">
        <v>1038</v>
      </c>
      <c r="J60" s="41">
        <v>201</v>
      </c>
      <c r="K60" s="41" t="s">
        <v>1106</v>
      </c>
      <c r="L60" s="41"/>
    </row>
    <row r="61" s="8" customFormat="1" ht="14.25" spans="1:12">
      <c r="A61" s="33">
        <v>58</v>
      </c>
      <c r="B61" s="43"/>
      <c r="C61" s="43"/>
      <c r="D61" s="43"/>
      <c r="E61" s="43"/>
      <c r="F61" s="34"/>
      <c r="G61" s="19"/>
      <c r="H61" s="34"/>
      <c r="I61" s="33" t="s">
        <v>1107</v>
      </c>
      <c r="J61" s="33">
        <v>160</v>
      </c>
      <c r="K61" s="33" t="s">
        <v>1108</v>
      </c>
      <c r="L61" s="33"/>
    </row>
    <row r="62" s="8" customFormat="1" ht="14.25" spans="1:12">
      <c r="A62" s="33">
        <v>59</v>
      </c>
      <c r="B62" s="42"/>
      <c r="C62" s="42"/>
      <c r="D62" s="42"/>
      <c r="E62" s="43"/>
      <c r="F62" s="34"/>
      <c r="G62" s="19"/>
      <c r="H62" s="34"/>
      <c r="I62" s="33" t="s">
        <v>938</v>
      </c>
      <c r="J62" s="33">
        <v>202</v>
      </c>
      <c r="K62" s="33" t="s">
        <v>1109</v>
      </c>
      <c r="L62" s="33"/>
    </row>
    <row r="63" s="8" customFormat="1" ht="28.5" spans="1:12">
      <c r="A63" s="33">
        <v>60</v>
      </c>
      <c r="B63" s="34" t="s">
        <v>1110</v>
      </c>
      <c r="C63" s="34" t="s">
        <v>1111</v>
      </c>
      <c r="D63" s="34" t="s">
        <v>1104</v>
      </c>
      <c r="E63" s="43"/>
      <c r="F63" s="34"/>
      <c r="G63" s="19"/>
      <c r="H63" s="34"/>
      <c r="I63" s="33" t="s">
        <v>938</v>
      </c>
      <c r="J63" s="33">
        <v>122</v>
      </c>
      <c r="K63" s="33" t="s">
        <v>1062</v>
      </c>
      <c r="L63" s="33"/>
    </row>
    <row r="64" s="8" customFormat="1" ht="44.1" customHeight="1" spans="1:12">
      <c r="A64" s="33">
        <v>61</v>
      </c>
      <c r="B64" s="34" t="s">
        <v>1112</v>
      </c>
      <c r="C64" s="34" t="s">
        <v>1113</v>
      </c>
      <c r="D64" s="34" t="s">
        <v>1104</v>
      </c>
      <c r="E64" s="43"/>
      <c r="F64" s="34"/>
      <c r="G64" s="19"/>
      <c r="H64" s="34"/>
      <c r="I64" s="33" t="s">
        <v>938</v>
      </c>
      <c r="J64" s="33">
        <v>261</v>
      </c>
      <c r="K64" s="33" t="s">
        <v>1114</v>
      </c>
      <c r="L64" s="33"/>
    </row>
    <row r="65" s="8" customFormat="1" ht="27.95" customHeight="1" spans="1:13">
      <c r="A65" s="33">
        <v>62</v>
      </c>
      <c r="B65" s="37" t="s">
        <v>1115</v>
      </c>
      <c r="C65" s="37" t="s">
        <v>1116</v>
      </c>
      <c r="D65" s="34" t="s">
        <v>1104</v>
      </c>
      <c r="E65" s="43"/>
      <c r="F65" s="34"/>
      <c r="G65" s="19"/>
      <c r="H65" s="34"/>
      <c r="I65" s="33" t="s">
        <v>938</v>
      </c>
      <c r="J65" s="33">
        <v>666</v>
      </c>
      <c r="K65" s="33" t="s">
        <v>1117</v>
      </c>
      <c r="L65" s="33"/>
    </row>
    <row r="66" s="8" customFormat="1" ht="14.25" spans="1:13">
      <c r="A66" s="33">
        <v>63</v>
      </c>
      <c r="B66" s="37" t="s">
        <v>1118</v>
      </c>
      <c r="C66" s="37" t="s">
        <v>1119</v>
      </c>
      <c r="D66" s="37" t="s">
        <v>1104</v>
      </c>
      <c r="E66" s="43"/>
      <c r="F66" s="34"/>
      <c r="G66" s="19"/>
      <c r="H66" s="34"/>
      <c r="I66" s="33" t="s">
        <v>938</v>
      </c>
      <c r="J66" s="33">
        <v>280</v>
      </c>
      <c r="K66" s="33" t="s">
        <v>1120</v>
      </c>
      <c r="L66" s="33"/>
    </row>
    <row r="67" s="8" customFormat="1" ht="15" customHeight="1" spans="1:13">
      <c r="A67" s="33">
        <v>64</v>
      </c>
      <c r="B67" s="42"/>
      <c r="C67" s="42"/>
      <c r="D67" s="42"/>
      <c r="E67" s="43"/>
      <c r="F67" s="36">
        <v>65</v>
      </c>
      <c r="G67" s="36" t="s">
        <v>1121</v>
      </c>
      <c r="H67" s="37" t="s">
        <v>1007</v>
      </c>
      <c r="I67" s="36" t="s">
        <v>938</v>
      </c>
      <c r="J67" s="36">
        <v>140</v>
      </c>
      <c r="K67" s="36" t="s">
        <v>1122</v>
      </c>
      <c r="L67" s="36"/>
    </row>
    <row r="68" s="8" customFormat="1" ht="14.25" spans="1:13">
      <c r="A68" s="33">
        <v>65</v>
      </c>
      <c r="B68" s="37" t="s">
        <v>1123</v>
      </c>
      <c r="C68" s="37" t="s">
        <v>1124</v>
      </c>
      <c r="D68" s="37" t="s">
        <v>1104</v>
      </c>
      <c r="E68" s="43"/>
      <c r="F68" s="41"/>
      <c r="G68" s="41"/>
      <c r="H68" s="42"/>
      <c r="I68" s="41"/>
      <c r="J68" s="41"/>
      <c r="K68" s="41"/>
      <c r="L68" s="41"/>
    </row>
    <row r="69" s="8" customFormat="1" ht="28.5" customHeight="1" spans="1:13">
      <c r="A69" s="33">
        <v>66</v>
      </c>
      <c r="B69" s="42"/>
      <c r="C69" s="42"/>
      <c r="D69" s="42"/>
      <c r="E69" s="43"/>
      <c r="F69" s="34"/>
      <c r="G69" s="19"/>
      <c r="H69" s="34"/>
      <c r="I69" s="33" t="s">
        <v>1038</v>
      </c>
      <c r="J69" s="33">
        <v>25</v>
      </c>
      <c r="K69" s="33">
        <v>2.69</v>
      </c>
      <c r="L69" s="33"/>
    </row>
    <row r="70" s="8" customFormat="1" ht="14.25" customHeight="1" spans="1:13">
      <c r="A70" s="33">
        <v>67</v>
      </c>
      <c r="B70" s="37" t="s">
        <v>1125</v>
      </c>
      <c r="C70" s="37" t="s">
        <v>1126</v>
      </c>
      <c r="D70" s="33" t="s">
        <v>1104</v>
      </c>
      <c r="E70" s="43"/>
      <c r="F70" s="33"/>
      <c r="G70" s="19"/>
      <c r="H70" s="34"/>
      <c r="I70" s="33" t="s">
        <v>938</v>
      </c>
      <c r="J70" s="33">
        <v>200</v>
      </c>
      <c r="K70" s="33" t="s">
        <v>1127</v>
      </c>
      <c r="L70" s="33"/>
    </row>
    <row r="71" s="8" customFormat="1" ht="14.25" spans="1:13">
      <c r="A71" s="33">
        <v>68</v>
      </c>
      <c r="B71" s="37" t="s">
        <v>1128</v>
      </c>
      <c r="C71" s="37" t="s">
        <v>1129</v>
      </c>
      <c r="D71" s="37" t="s">
        <v>1104</v>
      </c>
      <c r="E71" s="43"/>
      <c r="F71" s="36">
        <v>143.5</v>
      </c>
      <c r="G71" s="36">
        <v>32</v>
      </c>
      <c r="H71" s="37" t="s">
        <v>1007</v>
      </c>
      <c r="I71" s="36" t="s">
        <v>938</v>
      </c>
      <c r="J71" s="36">
        <v>346</v>
      </c>
      <c r="K71" s="36">
        <v>24</v>
      </c>
      <c r="L71" s="36"/>
    </row>
    <row r="72" s="8" customFormat="1" ht="14.1" customHeight="1" spans="1:13">
      <c r="A72" s="33">
        <v>69</v>
      </c>
      <c r="B72" s="42"/>
      <c r="C72" s="42"/>
      <c r="D72" s="42"/>
      <c r="E72" s="43"/>
      <c r="F72" s="41"/>
      <c r="G72" s="41"/>
      <c r="H72" s="42"/>
      <c r="I72" s="41"/>
      <c r="J72" s="41"/>
      <c r="K72" s="41"/>
      <c r="L72" s="41"/>
    </row>
    <row r="73" s="8" customFormat="1" ht="28.5" spans="1:13">
      <c r="A73" s="33">
        <v>70</v>
      </c>
      <c r="B73" s="34" t="s">
        <v>1130</v>
      </c>
      <c r="C73" s="34" t="s">
        <v>1131</v>
      </c>
      <c r="D73" s="34" t="s">
        <v>1104</v>
      </c>
      <c r="E73" s="43"/>
      <c r="F73" s="34"/>
      <c r="G73" s="19"/>
      <c r="H73" s="34"/>
      <c r="I73" s="33" t="s">
        <v>938</v>
      </c>
      <c r="J73" s="33">
        <v>2140</v>
      </c>
      <c r="K73" s="33" t="s">
        <v>1132</v>
      </c>
      <c r="L73" s="33"/>
    </row>
    <row r="74" s="8" customFormat="1" ht="14.25" spans="1:13">
      <c r="A74" s="33">
        <v>71</v>
      </c>
      <c r="B74" s="37" t="s">
        <v>1133</v>
      </c>
      <c r="C74" s="37" t="s">
        <v>1134</v>
      </c>
      <c r="D74" s="37" t="s">
        <v>1104</v>
      </c>
      <c r="E74" s="43"/>
      <c r="F74" s="36">
        <v>48</v>
      </c>
      <c r="G74" s="36" t="s">
        <v>1135</v>
      </c>
      <c r="H74" s="37" t="s">
        <v>1007</v>
      </c>
      <c r="I74" s="36" t="s">
        <v>938</v>
      </c>
      <c r="J74" s="36">
        <v>83</v>
      </c>
      <c r="K74" s="36" t="s">
        <v>1135</v>
      </c>
      <c r="L74" s="36"/>
    </row>
    <row r="75" s="8" customFormat="1" ht="14.25" spans="1:13">
      <c r="A75" s="33">
        <v>72</v>
      </c>
      <c r="B75" s="42"/>
      <c r="C75" s="42"/>
      <c r="D75" s="42"/>
      <c r="E75" s="43"/>
      <c r="F75" s="41"/>
      <c r="G75" s="41"/>
      <c r="H75" s="42"/>
      <c r="I75" s="41"/>
      <c r="J75" s="41"/>
      <c r="K75" s="41"/>
      <c r="L75" s="41"/>
    </row>
    <row r="76" s="8" customFormat="1" ht="14.25" spans="1:13">
      <c r="A76" s="33">
        <v>73</v>
      </c>
      <c r="B76" s="37" t="s">
        <v>1136</v>
      </c>
      <c r="C76" s="37" t="s">
        <v>1137</v>
      </c>
      <c r="D76" s="33" t="s">
        <v>1104</v>
      </c>
      <c r="E76" s="43"/>
      <c r="F76" s="33"/>
      <c r="G76" s="19"/>
      <c r="H76" s="34"/>
      <c r="I76" s="33" t="s">
        <v>938</v>
      </c>
      <c r="J76" s="33">
        <v>15</v>
      </c>
      <c r="K76" s="33">
        <v>3</v>
      </c>
      <c r="L76" s="33"/>
    </row>
    <row r="77" s="8" customFormat="1" ht="14.25" customHeight="1" spans="1:13">
      <c r="A77" s="33">
        <v>74</v>
      </c>
      <c r="B77" s="37" t="s">
        <v>1138</v>
      </c>
      <c r="C77" s="37" t="s">
        <v>1139</v>
      </c>
      <c r="D77" s="33" t="s">
        <v>1104</v>
      </c>
      <c r="E77" s="43"/>
      <c r="F77" s="33"/>
      <c r="G77" s="19"/>
      <c r="H77" s="34"/>
      <c r="I77" s="33" t="s">
        <v>938</v>
      </c>
      <c r="J77" s="33">
        <v>80</v>
      </c>
      <c r="K77" s="36" t="s">
        <v>1140</v>
      </c>
      <c r="L77" s="33"/>
    </row>
    <row r="78" s="8" customFormat="1" ht="28.5" spans="1:13">
      <c r="A78" s="33">
        <v>75</v>
      </c>
      <c r="B78" s="37" t="s">
        <v>1141</v>
      </c>
      <c r="C78" s="37" t="s">
        <v>1142</v>
      </c>
      <c r="D78" s="33" t="s">
        <v>1104</v>
      </c>
      <c r="E78" s="43"/>
      <c r="F78" s="33"/>
      <c r="G78" s="19"/>
      <c r="H78" s="34"/>
      <c r="I78" s="33" t="s">
        <v>938</v>
      </c>
      <c r="J78" s="33">
        <v>110</v>
      </c>
      <c r="K78" s="36" t="s">
        <v>1143</v>
      </c>
      <c r="L78" s="33"/>
    </row>
    <row r="79" s="8" customFormat="1" ht="28.5" spans="1:13">
      <c r="A79" s="33">
        <v>76</v>
      </c>
      <c r="B79" s="37" t="s">
        <v>1144</v>
      </c>
      <c r="C79" s="37" t="s">
        <v>1145</v>
      </c>
      <c r="D79" s="33" t="s">
        <v>1104</v>
      </c>
      <c r="E79" s="43"/>
      <c r="F79" s="33"/>
      <c r="G79" s="19"/>
      <c r="H79" s="34"/>
      <c r="I79" s="33" t="s">
        <v>938</v>
      </c>
      <c r="J79" s="33">
        <v>100</v>
      </c>
      <c r="K79" s="36" t="s">
        <v>1146</v>
      </c>
      <c r="L79" s="33"/>
      <c r="M79" s="8" t="s">
        <v>1147</v>
      </c>
    </row>
    <row r="80" s="8" customFormat="1" ht="22.5" customHeight="1" spans="1:13">
      <c r="A80" s="33">
        <v>77</v>
      </c>
      <c r="B80" s="37" t="s">
        <v>1144</v>
      </c>
      <c r="C80" s="37" t="s">
        <v>1148</v>
      </c>
      <c r="D80" s="33" t="s">
        <v>1104</v>
      </c>
      <c r="E80" s="43"/>
      <c r="F80" s="33"/>
      <c r="G80" s="19"/>
      <c r="H80" s="34"/>
      <c r="I80" s="33" t="s">
        <v>938</v>
      </c>
      <c r="J80" s="33">
        <v>200</v>
      </c>
      <c r="K80" s="36" t="s">
        <v>1140</v>
      </c>
      <c r="L80" s="33"/>
      <c r="M80" s="8" t="s">
        <v>1147</v>
      </c>
    </row>
    <row r="81" s="8" customFormat="1" ht="28.5" spans="1:13">
      <c r="A81" s="33">
        <v>78</v>
      </c>
      <c r="B81" s="37" t="s">
        <v>1144</v>
      </c>
      <c r="C81" s="34" t="s">
        <v>1149</v>
      </c>
      <c r="D81" s="33" t="s">
        <v>1104</v>
      </c>
      <c r="E81" s="43"/>
      <c r="F81" s="33"/>
      <c r="G81" s="19"/>
      <c r="H81" s="34"/>
      <c r="I81" s="33" t="s">
        <v>938</v>
      </c>
      <c r="J81" s="33">
        <v>60</v>
      </c>
      <c r="K81" s="36" t="s">
        <v>1150</v>
      </c>
      <c r="L81" s="33"/>
      <c r="M81" s="8" t="s">
        <v>1147</v>
      </c>
    </row>
    <row r="82" s="8" customFormat="1" ht="28.5" spans="1:13">
      <c r="A82" s="33">
        <v>79</v>
      </c>
      <c r="B82" s="34" t="s">
        <v>1151</v>
      </c>
      <c r="C82" s="34" t="s">
        <v>1152</v>
      </c>
      <c r="D82" s="33" t="s">
        <v>1104</v>
      </c>
      <c r="E82" s="43"/>
      <c r="F82" s="33"/>
      <c r="G82" s="19"/>
      <c r="H82" s="34"/>
      <c r="I82" s="33" t="s">
        <v>938</v>
      </c>
      <c r="J82" s="33">
        <v>50</v>
      </c>
      <c r="K82" s="33" t="s">
        <v>1153</v>
      </c>
      <c r="L82" s="33"/>
    </row>
    <row r="83" s="8" customFormat="1" ht="28.5" spans="1:13">
      <c r="A83" s="33">
        <v>80</v>
      </c>
      <c r="B83" s="44" t="s">
        <v>1154</v>
      </c>
      <c r="C83" s="44" t="s">
        <v>1155</v>
      </c>
      <c r="D83" s="44" t="s">
        <v>1156</v>
      </c>
      <c r="E83" s="36" t="s">
        <v>1157</v>
      </c>
      <c r="F83" s="33"/>
      <c r="G83" s="19"/>
      <c r="H83" s="34"/>
      <c r="I83" s="33" t="s">
        <v>938</v>
      </c>
      <c r="J83" s="33">
        <v>410.3</v>
      </c>
      <c r="K83" s="33" t="s">
        <v>1158</v>
      </c>
      <c r="L83" s="33"/>
    </row>
    <row r="84" s="8" customFormat="1" ht="14.25" spans="1:13">
      <c r="A84" s="33">
        <v>81</v>
      </c>
      <c r="B84" s="34" t="s">
        <v>1159</v>
      </c>
      <c r="C84" s="23"/>
      <c r="D84" s="33" t="s">
        <v>1156</v>
      </c>
      <c r="E84" s="38"/>
      <c r="F84" s="45">
        <v>280</v>
      </c>
      <c r="G84" s="45" t="s">
        <v>1160</v>
      </c>
      <c r="H84" s="44" t="s">
        <v>1007</v>
      </c>
      <c r="I84" s="45" t="s">
        <v>938</v>
      </c>
      <c r="J84" s="45">
        <v>100</v>
      </c>
      <c r="K84" s="45" t="s">
        <v>1161</v>
      </c>
      <c r="L84" s="45"/>
    </row>
    <row r="85" s="8" customFormat="1" ht="14.25" spans="1:13">
      <c r="A85" s="33">
        <v>82</v>
      </c>
      <c r="B85" s="34" t="s">
        <v>1162</v>
      </c>
      <c r="C85" s="35" t="s">
        <v>1163</v>
      </c>
      <c r="D85" s="33" t="s">
        <v>1156</v>
      </c>
      <c r="E85" s="38"/>
      <c r="F85" s="33"/>
      <c r="G85" s="19"/>
      <c r="H85" s="34"/>
      <c r="I85" s="33" t="s">
        <v>1107</v>
      </c>
      <c r="J85" s="33">
        <v>102</v>
      </c>
      <c r="K85" s="33" t="s">
        <v>1164</v>
      </c>
      <c r="L85" s="33"/>
    </row>
    <row r="86" s="8" customFormat="1" ht="14.25" spans="1:13">
      <c r="A86" s="33">
        <v>83</v>
      </c>
      <c r="B86" s="34" t="s">
        <v>1165</v>
      </c>
      <c r="C86" s="34" t="s">
        <v>1166</v>
      </c>
      <c r="D86" s="33" t="s">
        <v>1156</v>
      </c>
      <c r="E86" s="41"/>
      <c r="F86" s="33"/>
      <c r="G86" s="19"/>
      <c r="H86" s="34"/>
      <c r="I86" s="33"/>
      <c r="J86" s="33"/>
      <c r="K86" s="33"/>
      <c r="L86" s="33"/>
    </row>
    <row r="87" ht="18.75" spans="1:13">
      <c r="A87" s="19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19"/>
    </row>
    <row r="88" ht="40" customHeight="1" spans="1:13">
      <c r="A88" s="51" t="s">
        <v>1167</v>
      </c>
      <c r="B88" s="51"/>
      <c r="C88" s="51"/>
      <c r="D88" s="52"/>
      <c r="E88" s="52"/>
      <c r="F88" s="52"/>
      <c r="G88" s="52"/>
      <c r="H88" s="51"/>
      <c r="I88" s="52"/>
      <c r="J88" s="52"/>
      <c r="K88" s="52"/>
      <c r="L88" s="52"/>
    </row>
  </sheetData>
  <mergeCells count="56">
    <mergeCell ref="A1:L1"/>
    <mergeCell ref="F2:H2"/>
    <mergeCell ref="I2:K2"/>
    <mergeCell ref="B87:K87"/>
    <mergeCell ref="A88:L88"/>
    <mergeCell ref="A2:A3"/>
    <mergeCell ref="B2:B3"/>
    <mergeCell ref="B38:B39"/>
    <mergeCell ref="B60:B62"/>
    <mergeCell ref="B66:B67"/>
    <mergeCell ref="B68:B69"/>
    <mergeCell ref="B71:B72"/>
    <mergeCell ref="B74:B75"/>
    <mergeCell ref="C2:C3"/>
    <mergeCell ref="C38:C39"/>
    <mergeCell ref="C60:C62"/>
    <mergeCell ref="C66:C67"/>
    <mergeCell ref="C68:C69"/>
    <mergeCell ref="C71:C72"/>
    <mergeCell ref="C74:C75"/>
    <mergeCell ref="D2:D3"/>
    <mergeCell ref="D38:D39"/>
    <mergeCell ref="D60:D62"/>
    <mergeCell ref="D66:D67"/>
    <mergeCell ref="D68:D69"/>
    <mergeCell ref="D71:D72"/>
    <mergeCell ref="D74:D75"/>
    <mergeCell ref="E2:E3"/>
    <mergeCell ref="E4:E37"/>
    <mergeCell ref="E38:E59"/>
    <mergeCell ref="E60:E82"/>
    <mergeCell ref="E83:E86"/>
    <mergeCell ref="F67:F68"/>
    <mergeCell ref="F71:F72"/>
    <mergeCell ref="F74:F75"/>
    <mergeCell ref="G67:G68"/>
    <mergeCell ref="G71:G72"/>
    <mergeCell ref="G74:G75"/>
    <mergeCell ref="H67:H68"/>
    <mergeCell ref="H71:H72"/>
    <mergeCell ref="H74:H75"/>
    <mergeCell ref="I14:I15"/>
    <mergeCell ref="I67:I68"/>
    <mergeCell ref="I71:I72"/>
    <mergeCell ref="I74:I75"/>
    <mergeCell ref="J67:J68"/>
    <mergeCell ref="J71:J72"/>
    <mergeCell ref="J74:J75"/>
    <mergeCell ref="K67:K68"/>
    <mergeCell ref="K71:K72"/>
    <mergeCell ref="K74:K75"/>
    <mergeCell ref="L67:L68"/>
    <mergeCell ref="L71:L72"/>
    <mergeCell ref="L74:L75"/>
    <mergeCell ref="M14:M15"/>
    <mergeCell ref="M18:M20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115" zoomScaleNormal="115" workbookViewId="0">
      <selection activeCell="I24" sqref="I24"/>
    </sheetView>
  </sheetViews>
  <sheetFormatPr defaultColWidth="9" defaultRowHeight="13.5" outlineLevelCol="7"/>
  <cols>
    <col min="1" max="1" width="5.25" style="8" customWidth="1"/>
    <col min="2" max="2" width="9" style="8"/>
    <col min="3" max="3" width="14" style="8" customWidth="1"/>
    <col min="4" max="4" width="6.625" style="8" customWidth="1"/>
    <col min="5" max="6" width="9" style="8"/>
    <col min="7" max="7" width="9.5" style="8" customWidth="1"/>
    <col min="8" max="8" width="13.675" style="8" customWidth="1"/>
    <col min="9" max="16384" width="9" style="8"/>
  </cols>
  <sheetData>
    <row r="1" ht="20.25" spans="1:8">
      <c r="A1" s="9" t="s">
        <v>1168</v>
      </c>
      <c r="B1" s="9"/>
      <c r="C1" s="9"/>
      <c r="D1" s="9"/>
      <c r="E1" s="9"/>
      <c r="F1" s="9"/>
      <c r="G1" s="9"/>
      <c r="H1" s="9"/>
    </row>
    <row r="2" ht="48" customHeight="1" spans="1:8">
      <c r="A2" s="10" t="s">
        <v>1</v>
      </c>
      <c r="B2" s="10" t="s">
        <v>1169</v>
      </c>
      <c r="C2" s="10" t="s">
        <v>1170</v>
      </c>
      <c r="D2" s="10" t="s">
        <v>1171</v>
      </c>
      <c r="E2" s="10" t="s">
        <v>1172</v>
      </c>
      <c r="F2" s="10" t="s">
        <v>1173</v>
      </c>
      <c r="G2" s="10" t="s">
        <v>1174</v>
      </c>
      <c r="H2" s="10" t="s">
        <v>1175</v>
      </c>
    </row>
    <row r="3" ht="39" customHeight="1" spans="1:8">
      <c r="A3" s="11">
        <v>1</v>
      </c>
      <c r="B3" s="11" t="s">
        <v>1176</v>
      </c>
      <c r="C3" s="12" t="s">
        <v>1177</v>
      </c>
      <c r="D3" s="12">
        <v>4</v>
      </c>
      <c r="E3" s="13">
        <v>2807</v>
      </c>
      <c r="F3" s="11">
        <v>61.22</v>
      </c>
      <c r="G3" s="14">
        <f>(E3*1.5*30/1000+E4*8.6*1.5/1000+E5*4.3/1000)*F3</f>
        <v>33877.807282</v>
      </c>
      <c r="H3" s="14">
        <f>G3*12</f>
        <v>406533.687384</v>
      </c>
    </row>
    <row r="4" ht="39" customHeight="1" spans="1:8">
      <c r="A4" s="15"/>
      <c r="B4" s="15"/>
      <c r="C4" s="12" t="s">
        <v>1178</v>
      </c>
      <c r="D4" s="12">
        <v>187</v>
      </c>
      <c r="E4" s="13">
        <v>31435</v>
      </c>
      <c r="F4" s="15"/>
      <c r="G4" s="16"/>
      <c r="H4" s="16"/>
    </row>
    <row r="5" ht="39" customHeight="1" spans="1:8">
      <c r="A5" s="17"/>
      <c r="B5" s="17"/>
      <c r="C5" s="12" t="s">
        <v>1179</v>
      </c>
      <c r="D5" s="12">
        <v>34</v>
      </c>
      <c r="E5" s="13">
        <v>5012</v>
      </c>
      <c r="F5" s="15"/>
      <c r="G5" s="16"/>
      <c r="H5" s="16"/>
    </row>
    <row r="6" ht="39" customHeight="1" spans="1:8">
      <c r="A6" s="11">
        <v>2</v>
      </c>
      <c r="B6" s="11" t="s">
        <v>1180</v>
      </c>
      <c r="C6" s="12" t="s">
        <v>1177</v>
      </c>
      <c r="D6" s="12">
        <v>2</v>
      </c>
      <c r="E6" s="13">
        <v>3196</v>
      </c>
      <c r="F6" s="11">
        <v>61.22</v>
      </c>
      <c r="G6" s="14">
        <f>(E6*1.5*30/1000+E7*8.6*1.5/1000+E8*4.3/1000)*F6</f>
        <v>49856.821116</v>
      </c>
      <c r="H6" s="14">
        <f>G6*12</f>
        <v>598281.853392</v>
      </c>
    </row>
    <row r="7" ht="39" customHeight="1" spans="1:8">
      <c r="A7" s="15"/>
      <c r="B7" s="15"/>
      <c r="C7" s="12" t="s">
        <v>1178</v>
      </c>
      <c r="D7" s="12">
        <v>218</v>
      </c>
      <c r="E7" s="18">
        <v>47862</v>
      </c>
      <c r="F7" s="15"/>
      <c r="G7" s="16"/>
      <c r="H7" s="16"/>
    </row>
    <row r="8" ht="39" customHeight="1" spans="1:8">
      <c r="A8" s="17"/>
      <c r="B8" s="17"/>
      <c r="C8" s="12" t="s">
        <v>1179</v>
      </c>
      <c r="D8" s="12">
        <v>22</v>
      </c>
      <c r="E8" s="18">
        <v>12360</v>
      </c>
      <c r="F8" s="15"/>
      <c r="G8" s="16"/>
      <c r="H8" s="16"/>
    </row>
    <row r="9" ht="39" customHeight="1" spans="1:8">
      <c r="A9" s="11">
        <v>3</v>
      </c>
      <c r="B9" s="11" t="s">
        <v>1181</v>
      </c>
      <c r="C9" s="12" t="s">
        <v>1177</v>
      </c>
      <c r="D9" s="12">
        <v>2</v>
      </c>
      <c r="E9" s="18">
        <v>7785</v>
      </c>
      <c r="F9" s="11">
        <v>61.22</v>
      </c>
      <c r="G9" s="14">
        <f>(E9*1.5*30/1000+E10*8.6*1.5/1000+E11*4.3/1000)*F9</f>
        <v>54957.059316</v>
      </c>
      <c r="H9" s="14">
        <f>G9*12</f>
        <v>659484.711792</v>
      </c>
    </row>
    <row r="10" ht="39" customHeight="1" spans="1:8">
      <c r="A10" s="15"/>
      <c r="B10" s="15"/>
      <c r="C10" s="12" t="s">
        <v>1178</v>
      </c>
      <c r="D10" s="12">
        <v>147</v>
      </c>
      <c r="E10" s="13">
        <v>40533</v>
      </c>
      <c r="F10" s="15"/>
      <c r="G10" s="16"/>
      <c r="H10" s="16"/>
    </row>
    <row r="11" ht="39" customHeight="1" spans="1:8">
      <c r="A11" s="17"/>
      <c r="B11" s="17"/>
      <c r="C11" s="12" t="s">
        <v>1179</v>
      </c>
      <c r="D11" s="12">
        <v>23</v>
      </c>
      <c r="E11" s="13">
        <v>5697</v>
      </c>
      <c r="F11" s="15"/>
      <c r="G11" s="16"/>
      <c r="H11" s="16"/>
    </row>
    <row r="12" ht="39" customHeight="1" spans="1:8">
      <c r="A12" s="11">
        <v>4</v>
      </c>
      <c r="B12" s="11" t="s">
        <v>1182</v>
      </c>
      <c r="C12" s="12" t="s">
        <v>1177</v>
      </c>
      <c r="D12" s="12">
        <v>4</v>
      </c>
      <c r="E12" s="18">
        <v>4804</v>
      </c>
      <c r="F12" s="11">
        <v>61.22</v>
      </c>
      <c r="G12" s="14">
        <f>(E12*1.5*30/1000+E13*8.6*1.5/1000+E14*4.3/1000)*F12</f>
        <v>35236.113788</v>
      </c>
      <c r="H12" s="14">
        <f>G12*12</f>
        <v>422833.365456</v>
      </c>
    </row>
    <row r="13" ht="39" customHeight="1" spans="1:8">
      <c r="A13" s="15"/>
      <c r="B13" s="15"/>
      <c r="C13" s="12" t="s">
        <v>1178</v>
      </c>
      <c r="D13" s="12">
        <v>152</v>
      </c>
      <c r="E13" s="13">
        <v>27562</v>
      </c>
      <c r="F13" s="15"/>
      <c r="G13" s="16"/>
      <c r="H13" s="16"/>
    </row>
    <row r="14" ht="39" customHeight="1" spans="1:8">
      <c r="A14" s="17"/>
      <c r="B14" s="17"/>
      <c r="C14" s="12" t="s">
        <v>1179</v>
      </c>
      <c r="D14" s="12">
        <v>4</v>
      </c>
      <c r="E14" s="13">
        <v>892</v>
      </c>
      <c r="F14" s="17"/>
      <c r="G14" s="16"/>
      <c r="H14" s="16"/>
    </row>
    <row r="15" ht="19" customHeight="1" spans="1:8">
      <c r="A15" s="19" t="s">
        <v>257</v>
      </c>
      <c r="B15" s="19"/>
      <c r="C15" s="19"/>
      <c r="D15" s="19"/>
      <c r="E15" s="19"/>
      <c r="F15" s="19"/>
      <c r="G15" s="19"/>
      <c r="H15" s="20">
        <f>SUM(H3:H14)</f>
        <v>2087133.618024</v>
      </c>
    </row>
    <row r="16" spans="1:8">
      <c r="H16" s="21"/>
    </row>
  </sheetData>
  <mergeCells count="22">
    <mergeCell ref="A1:H1"/>
    <mergeCell ref="A15:G15"/>
    <mergeCell ref="A3:A5"/>
    <mergeCell ref="A6:A8"/>
    <mergeCell ref="A9:A11"/>
    <mergeCell ref="A12:A14"/>
    <mergeCell ref="B3:B5"/>
    <mergeCell ref="B6:B8"/>
    <mergeCell ref="B9:B11"/>
    <mergeCell ref="B12:B14"/>
    <mergeCell ref="F3:F5"/>
    <mergeCell ref="F6:F8"/>
    <mergeCell ref="F9:F11"/>
    <mergeCell ref="F12:F14"/>
    <mergeCell ref="G3:G5"/>
    <mergeCell ref="G6:G8"/>
    <mergeCell ref="G9:G11"/>
    <mergeCell ref="G12:G14"/>
    <mergeCell ref="H3:H5"/>
    <mergeCell ref="H6:H8"/>
    <mergeCell ref="H9:H11"/>
    <mergeCell ref="H12:H1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selection activeCell="I3" sqref="I3"/>
    </sheetView>
  </sheetViews>
  <sheetFormatPr defaultColWidth="9" defaultRowHeight="13.5" outlineLevelCol="6"/>
  <cols>
    <col min="1" max="1" width="7.25" style="1" customWidth="1"/>
    <col min="2" max="2" width="16.625" style="1" customWidth="1"/>
    <col min="3" max="5" width="13.25" style="1" customWidth="1"/>
    <col min="6" max="6" width="13.5" style="1" customWidth="1"/>
    <col min="7" max="7" width="13.375" style="1" customWidth="1"/>
    <col min="8" max="8" width="9" style="1"/>
    <col min="9" max="9" width="12.625" style="1"/>
    <col min="10" max="11" width="9" style="1"/>
    <col min="12" max="12" width="11.375" style="1" customWidth="1"/>
    <col min="13" max="13" width="8.375" style="1" customWidth="1"/>
    <col min="14" max="16384" width="9" style="1"/>
  </cols>
  <sheetData>
    <row r="1" ht="42" customHeight="1" spans="1:7">
      <c r="A1" s="2" t="s">
        <v>1183</v>
      </c>
      <c r="B1" s="2"/>
      <c r="C1" s="2"/>
      <c r="D1" s="2"/>
      <c r="E1" s="2"/>
      <c r="F1" s="2"/>
      <c r="G1" s="2"/>
    </row>
    <row r="2" ht="68" customHeight="1" spans="1:7">
      <c r="A2" s="3" t="s">
        <v>1</v>
      </c>
      <c r="B2" s="3" t="s">
        <v>1169</v>
      </c>
      <c r="C2" s="3" t="s">
        <v>1171</v>
      </c>
      <c r="D2" s="3" t="s">
        <v>1184</v>
      </c>
      <c r="E2" s="3" t="s">
        <v>1185</v>
      </c>
      <c r="F2" s="3" t="s">
        <v>1186</v>
      </c>
      <c r="G2" s="3" t="s">
        <v>8</v>
      </c>
    </row>
    <row r="3" ht="25" customHeight="1" spans="1:7">
      <c r="A3" s="4">
        <v>1</v>
      </c>
      <c r="B3" s="4" t="s">
        <v>1176</v>
      </c>
      <c r="C3" s="4">
        <f>一片区检测费!A193</f>
        <v>191</v>
      </c>
      <c r="D3" s="5">
        <f>一片区检测费!G194</f>
        <v>1643150.96159</v>
      </c>
      <c r="E3" s="5">
        <f>巡检费表!H3</f>
        <v>406533.687384</v>
      </c>
      <c r="F3" s="5">
        <f>D3+E3</f>
        <v>2049684.648974</v>
      </c>
      <c r="G3" s="5"/>
    </row>
    <row r="4" ht="25" customHeight="1" spans="1:7">
      <c r="A4" s="4">
        <v>2</v>
      </c>
      <c r="B4" s="4" t="s">
        <v>1180</v>
      </c>
      <c r="C4" s="4">
        <f>二片区检测费!A222</f>
        <v>220</v>
      </c>
      <c r="D4" s="5">
        <f>二片区检测费!G223</f>
        <v>2157618.40676</v>
      </c>
      <c r="E4" s="5">
        <f>巡检费表!H6</f>
        <v>598281.853392</v>
      </c>
      <c r="F4" s="5">
        <f>D4+E4</f>
        <v>2755900.260152</v>
      </c>
      <c r="G4" s="5"/>
    </row>
    <row r="5" ht="25" customHeight="1" spans="1:7">
      <c r="A5" s="4">
        <v>3</v>
      </c>
      <c r="B5" s="4" t="s">
        <v>1181</v>
      </c>
      <c r="C5" s="4">
        <f>三片区检测费!A151</f>
        <v>149</v>
      </c>
      <c r="D5" s="5">
        <f>三片区检测费!G152</f>
        <v>1802570.34896</v>
      </c>
      <c r="E5" s="5">
        <f>巡检费表!H9</f>
        <v>659484.711792</v>
      </c>
      <c r="F5" s="5">
        <f>D5+E5</f>
        <v>2462055.060752</v>
      </c>
      <c r="G5" s="5"/>
    </row>
    <row r="6" ht="25" customHeight="1" spans="1:7">
      <c r="A6" s="4">
        <v>4</v>
      </c>
      <c r="B6" s="4" t="s">
        <v>1182</v>
      </c>
      <c r="C6" s="4">
        <f>四片区检测费!A158</f>
        <v>156</v>
      </c>
      <c r="D6" s="5">
        <f>四片区检测费!G159</f>
        <v>1406711.72484</v>
      </c>
      <c r="E6" s="5">
        <f>巡检费表!H12</f>
        <v>422833.365456</v>
      </c>
      <c r="F6" s="5">
        <f>D6+E6</f>
        <v>1829545.090296</v>
      </c>
      <c r="G6" s="5"/>
    </row>
    <row r="7" ht="25" customHeight="1" spans="1:7">
      <c r="A7" s="4">
        <v>5</v>
      </c>
      <c r="B7" s="4" t="s">
        <v>1187</v>
      </c>
      <c r="C7" s="4"/>
      <c r="D7" s="5">
        <v>868150</v>
      </c>
      <c r="E7" s="5"/>
      <c r="F7" s="5">
        <f>D7</f>
        <v>868150</v>
      </c>
      <c r="G7" s="5"/>
    </row>
    <row r="8" ht="25" customHeight="1" spans="1:7">
      <c r="A8" s="4"/>
      <c r="B8" s="4" t="s">
        <v>257</v>
      </c>
      <c r="C8" s="4">
        <f>SUM(C3:C6)</f>
        <v>716</v>
      </c>
      <c r="D8" s="5">
        <f>SUM(D3:D7)</f>
        <v>7878201.44215</v>
      </c>
      <c r="E8" s="5">
        <f>SUM(E3:E7)</f>
        <v>2087133.618024</v>
      </c>
      <c r="F8" s="5">
        <f>SUM(F3:F7)</f>
        <v>9965335.060174</v>
      </c>
      <c r="G8" s="5"/>
    </row>
    <row r="9" ht="66" customHeight="1" spans="1:7">
      <c r="A9" s="6" t="s">
        <v>1188</v>
      </c>
      <c r="B9" s="7"/>
      <c r="C9" s="7"/>
      <c r="D9" s="7"/>
      <c r="E9" s="7"/>
      <c r="F9" s="7"/>
      <c r="G9" s="7"/>
    </row>
    <row r="12" ht="12" customHeight="1"/>
  </sheetData>
  <mergeCells count="2">
    <mergeCell ref="A1:G1"/>
    <mergeCell ref="A9:G9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一片区检测费</vt:lpstr>
      <vt:lpstr>二片区检测费</vt:lpstr>
      <vt:lpstr>三片区检测费</vt:lpstr>
      <vt:lpstr>四片区检测费</vt:lpstr>
      <vt:lpstr>挡墙清单</vt:lpstr>
      <vt:lpstr>巡检费表</vt:lpstr>
      <vt:lpstr>检测汇总表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lin.</cp:lastModifiedBy>
  <dcterms:created xsi:type="dcterms:W3CDTF">2025-04-17T14:45:00Z</dcterms:created>
  <dcterms:modified xsi:type="dcterms:W3CDTF">2025-11-19T10:23:59Z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D9359EAD00F64D1DADE59B934E88EAF7_11</vt:lpwstr>
  </property>
  <property fmtid="{D5CDD505-2E9C-101B-9397-08002B2CF9AE}" pid="3" name="KSOProductBuildVer">
    <vt:lpwstr>2052-12.1.0.23542</vt:lpwstr>
  </property>
</Properties>
</file>